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65521" windowWidth="921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'菜單'!$A$1:$N$18</definedName>
    <definedName name="_xlnm.Print_Area" localSheetId="0">'菜單'!$A$1:$N$49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H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<sst xmlns="http://schemas.openxmlformats.org/spreadsheetml/2006/main" count="309" uniqueCount="248">
  <si>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</si>
  <si>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</si>
  <si>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</si>
  <si>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</si>
  <si>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</si>
  <si>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</si>
  <si>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</si>
  <si>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</si>
  <si>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</si>
  <si>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</si>
  <si>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</si>
  <si>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</si>
  <si>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</si>
  <si>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</si>
  <si>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</si>
  <si>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</si>
  <si>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</si>
  <si>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</si>
  <si>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</si>
  <si>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</si>
  <si>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</si>
  <si>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</si>
  <si>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</si>
  <si>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</si>
  <si>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</si>
  <si>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</si>
  <si>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</si>
  <si>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</si>
  <si>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</si>
  <si>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</si>
  <si>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</si>
  <si>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</si>
  <si>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</si>
  <si>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</si>
  <si>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</si>
  <si>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</si>
  <si>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</si>
  <si>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</si>
  <si>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</si>
  <si>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</si>
  <si>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</si>
  <si>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</si>
  <si>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</si>
  <si>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</si>
  <si>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</si>
  <si>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</si>
  <si>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</si>
  <si>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</si>
  <si>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</si>
  <si>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</si>
  <si>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</si>
  <si>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</si>
  <si>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</si>
  <si>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</si>
  <si>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</si>
  <si>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</si>
  <si>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</si>
  <si>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</si>
  <si>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</si>
  <si>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</si>
  <si>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</si>
  <si>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</si>
  <si>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吉園圃</t>
  </si>
  <si>
    <t>19</t>
  </si>
  <si>
    <t>21</t>
  </si>
  <si>
    <t>22</t>
  </si>
  <si>
    <t>25</t>
  </si>
  <si>
    <t>26</t>
  </si>
  <si>
    <t>28</t>
  </si>
  <si>
    <t>29</t>
  </si>
  <si>
    <t>燕麥飯</t>
  </si>
  <si>
    <t>香Q白飯</t>
  </si>
  <si>
    <t>五穀米飯</t>
  </si>
  <si>
    <t>雞腿（S）-滷</t>
  </si>
  <si>
    <t>家鄉排骨</t>
  </si>
  <si>
    <t>排骨-滷</t>
  </si>
  <si>
    <t>壽喜燒肉片</t>
  </si>
  <si>
    <t>蒜滷雞腿排</t>
  </si>
  <si>
    <t>麻油雞</t>
  </si>
  <si>
    <t>五香雞腿</t>
  </si>
  <si>
    <t>紅燒魚丁</t>
  </si>
  <si>
    <t>莎莎肉醬</t>
  </si>
  <si>
    <t>脆炒薯絲</t>
  </si>
  <si>
    <t>鮮菇瓠瓜</t>
  </si>
  <si>
    <t>魚丁豆腐蔥薑-燒</t>
  </si>
  <si>
    <t>芹香甜不辣</t>
  </si>
  <si>
    <t>金茸黃瓜</t>
  </si>
  <si>
    <t>筍香肉燥</t>
  </si>
  <si>
    <t>筍丁絞肉-滷</t>
  </si>
  <si>
    <t>麥香雞</t>
  </si>
  <si>
    <t>雞胸堡-炸</t>
  </si>
  <si>
    <t>薑絲海根</t>
  </si>
  <si>
    <t>海帶根薑絲-炒</t>
  </si>
  <si>
    <t>綜合滷味</t>
  </si>
  <si>
    <t>洋芋濃湯</t>
  </si>
  <si>
    <t>馬鈴薯紅蘿蔔丁雞蛋</t>
  </si>
  <si>
    <t>時蔬金茸湯</t>
  </si>
  <si>
    <t>玉米蛋花湯</t>
  </si>
  <si>
    <t>玉米粒雞蛋</t>
  </si>
  <si>
    <t>竹筍肉片湯</t>
  </si>
  <si>
    <t>竹筍片肉片</t>
  </si>
  <si>
    <t>味噌湯</t>
  </si>
  <si>
    <t xml:space="preserve">豆腐味噌 </t>
  </si>
  <si>
    <t>糙米飯</t>
  </si>
  <si>
    <t>滷蛋肉燥</t>
  </si>
  <si>
    <t>滷蛋絞肉-滷</t>
  </si>
  <si>
    <t>黃金魚塊拼盤</t>
  </si>
  <si>
    <t>裏粉魚塊蝦捲-炸</t>
  </si>
  <si>
    <t>肉片（S）洋蔥-燒</t>
  </si>
  <si>
    <t>雞丁（S）米血丁豆管高麗菜薑-煮</t>
  </si>
  <si>
    <t>洋蔥（Q）絞肉蕃茄玉米粒-煮</t>
  </si>
  <si>
    <t>豆薯絲（Q）木耳紅絲-炒</t>
  </si>
  <si>
    <t>瓠瓜（Q）香菇-煮</t>
  </si>
  <si>
    <t>西芹（Q）甜不辣-炒</t>
  </si>
  <si>
    <t>黃瓜（Q）金針菇-煮</t>
  </si>
  <si>
    <t>高麗菜（Q）豆管水晶餃貢丸片-滷</t>
  </si>
  <si>
    <t>豆芽菜（Q）金針菇海絲紅絲芹菜-炒</t>
  </si>
  <si>
    <t>蔬菜彩絲</t>
  </si>
  <si>
    <t>玉米粒（S）青豆紅蘿蔔丁豆薯丁-煮</t>
  </si>
  <si>
    <t>田園四色</t>
  </si>
  <si>
    <t>塔香油腐</t>
  </si>
  <si>
    <t>油豆腐木耳九層塔-煮</t>
  </si>
  <si>
    <t>高麗菜金針菇紅蘿蔔片肉絲</t>
  </si>
  <si>
    <t>營養師  陳宇薇</t>
  </si>
  <si>
    <t>★本廠全面使用非基改黃豆製品及玉米。</t>
  </si>
  <si>
    <t>雞腿排蒜-滷</t>
  </si>
  <si>
    <t>肉鬆拌飯</t>
  </si>
  <si>
    <t>地瓜芋圓湯</t>
  </si>
  <si>
    <t>地瓜芋圓地瓜園</t>
  </si>
  <si>
    <t>綠豆薏仁湯</t>
  </si>
  <si>
    <t>綠豆薏仁</t>
  </si>
  <si>
    <t>建德國小 108.3/19-4/25午餐菜單</t>
  </si>
  <si>
    <t>1</t>
  </si>
  <si>
    <t>胚芽米飯</t>
  </si>
  <si>
    <t>日式豬肉丼</t>
  </si>
  <si>
    <t>白醬洋芋</t>
  </si>
  <si>
    <t>干片小炒</t>
  </si>
  <si>
    <t>海芽小魚湯</t>
  </si>
  <si>
    <t>肉片（S）洋蔥雞蛋-煮</t>
  </si>
  <si>
    <t>馬鈴薯（Q）紅蘿蔔青豆-煮</t>
  </si>
  <si>
    <t>干片肉絲木耳蔥-炒</t>
  </si>
  <si>
    <t>海帶芽小魚干薑絲</t>
  </si>
  <si>
    <t>2</t>
  </si>
  <si>
    <t>雞塊薯餅-炸</t>
  </si>
  <si>
    <t>4</t>
  </si>
  <si>
    <t>5</t>
  </si>
  <si>
    <t>~ 清 明 節 ~</t>
  </si>
  <si>
    <t>8</t>
  </si>
  <si>
    <t>椰香咖哩雞</t>
  </si>
  <si>
    <t>鮮炒扁蒲</t>
  </si>
  <si>
    <t>家常油腐</t>
  </si>
  <si>
    <t>薑絲冬瓜湯</t>
  </si>
  <si>
    <t>雞丁（S）馬鈴薯紅蘿蔔-燉</t>
  </si>
  <si>
    <t>扁蒲（Q）香菇-炒</t>
  </si>
  <si>
    <t>油豆腐紅片-燒</t>
  </si>
  <si>
    <t>冬瓜肉片薑絲</t>
  </si>
  <si>
    <t>9</t>
  </si>
  <si>
    <t>香滷排骨</t>
  </si>
  <si>
    <t>蔥花海芽蛋</t>
  </si>
  <si>
    <t>木須高麗</t>
  </si>
  <si>
    <t>香菇雞湯</t>
  </si>
  <si>
    <t>玉米粒（S）雞蛋海帶芽蔥-炒</t>
  </si>
  <si>
    <t>高麗菜（Q）木耳-炒</t>
  </si>
  <si>
    <t>雞丁蘿蔔香菇</t>
  </si>
  <si>
    <t>11</t>
  </si>
  <si>
    <t>芋香白菜滷</t>
  </si>
  <si>
    <t>香酥甜不辣</t>
  </si>
  <si>
    <t>白菜（Q）芋丁香菇-煮</t>
  </si>
  <si>
    <t>甜不辣-炸</t>
  </si>
  <si>
    <t>12</t>
  </si>
  <si>
    <t>京醬肉絲</t>
  </si>
  <si>
    <t>鮮綠敏豆</t>
  </si>
  <si>
    <t>三絲羹湯</t>
  </si>
  <si>
    <t>洋蔥（Q）肉絲紅絲-炒</t>
  </si>
  <si>
    <t>敏豆紅絲木耳-炒</t>
  </si>
  <si>
    <t>三絲羹木耳紅絲雞蛋蘿蔔</t>
  </si>
  <si>
    <t>15</t>
  </si>
  <si>
    <t>黃金玉米蛋</t>
  </si>
  <si>
    <t>蝦捲拼鍋貼</t>
  </si>
  <si>
    <t>肉片（S）洋蔥-煮</t>
  </si>
  <si>
    <t>蝦捲鍋貼-炸</t>
  </si>
  <si>
    <t>豆腐柴魚片</t>
  </si>
  <si>
    <t>16</t>
  </si>
  <si>
    <t>關東煮</t>
  </si>
  <si>
    <t>雞翅（S）-滷</t>
  </si>
  <si>
    <t>蘿蔔（Q）貢丸豆竹-炒</t>
  </si>
  <si>
    <t>18</t>
  </si>
  <si>
    <t>韓式年糕</t>
  </si>
  <si>
    <t>炸醬肉燥</t>
  </si>
  <si>
    <t>田園南瓜湯</t>
  </si>
  <si>
    <t>大白菜（Q）年糕-煮</t>
  </si>
  <si>
    <t>碎干丁毛豆絞肉紅丁-煮</t>
  </si>
  <si>
    <t>19</t>
  </si>
  <si>
    <t>焗汁鮮蔬</t>
  </si>
  <si>
    <t>薑炒海根</t>
  </si>
  <si>
    <t>酸辣湯</t>
  </si>
  <si>
    <t>青花菜（S）通心粉馬鈴薯紅丁-煮</t>
  </si>
  <si>
    <t>海帶根薑絲肉絲-炒</t>
  </si>
  <si>
    <t>豆腐筍籤木耳紅絲雞蛋</t>
  </si>
  <si>
    <t>黃瓜肉羹</t>
  </si>
  <si>
    <t>芝麻黑豆干</t>
  </si>
  <si>
    <t>雞腿排（S）-滷</t>
  </si>
  <si>
    <t>黃瓜（Q）肉羹-煮</t>
  </si>
  <si>
    <t>黑豆干芝麻-燒</t>
  </si>
  <si>
    <t>23</t>
  </si>
  <si>
    <t>玉米彩丁</t>
  </si>
  <si>
    <t>香香滷蛋</t>
  </si>
  <si>
    <t>時蔬菇菇湯</t>
  </si>
  <si>
    <t>玉米粒（S）絞肉毛豆紅丁-煮</t>
  </si>
  <si>
    <t>滷蛋海帶結-滷</t>
  </si>
  <si>
    <t>高麗菜香菇金針菇豆腐</t>
  </si>
  <si>
    <t>25</t>
  </si>
  <si>
    <t>沙嗲豬</t>
  </si>
  <si>
    <t>紅蘿蔔炒蛋</t>
  </si>
  <si>
    <t>青木瓜雞丁湯</t>
  </si>
  <si>
    <t>紅蘿蔔（Q）雞蛋-炒</t>
  </si>
  <si>
    <t>青木瓜雞丁</t>
  </si>
  <si>
    <t>鬆餅巧克力醬-蒸</t>
  </si>
  <si>
    <t>珍珠粉圓紅茶包奶粉</t>
  </si>
  <si>
    <t>雞腿-炸</t>
  </si>
  <si>
    <t>茄汁炒蛋</t>
  </si>
  <si>
    <t>洋蔥（Q）雞蛋-炒</t>
  </si>
  <si>
    <t>珍珠奶茶</t>
  </si>
  <si>
    <t>茄汁螺旋麵＋咔啦雞腿＋巧克力鬆餅＋雞塊薯餅</t>
  </si>
  <si>
    <t>魚丁（S）豆腐蔥薑-燒</t>
  </si>
  <si>
    <t>五香腿排</t>
  </si>
  <si>
    <t>蒜香雞腿</t>
  </si>
  <si>
    <t>蠔油雞翅</t>
  </si>
  <si>
    <t>紅豆薏仁湯</t>
  </si>
  <si>
    <t>紅豆薏仁</t>
  </si>
  <si>
    <t>綠豆Q圓湯</t>
  </si>
  <si>
    <t>綠豆Q圓</t>
  </si>
  <si>
    <t>地瓜芋圓地瓜圓</t>
  </si>
  <si>
    <t>豆瓣魚丁</t>
  </si>
  <si>
    <t>椒鹽魚球</t>
  </si>
  <si>
    <t>裏粉魚丁-炸</t>
  </si>
  <si>
    <t>黃金魚排</t>
  </si>
  <si>
    <t>魚排-炸</t>
  </si>
  <si>
    <t>鐵板烏龍麵</t>
  </si>
  <si>
    <t>海苔肉鬆飯</t>
  </si>
  <si>
    <t>千島香鬆飯</t>
  </si>
  <si>
    <t>奶黃包</t>
  </si>
  <si>
    <t>奶黃包-蒸</t>
  </si>
  <si>
    <t>鹽酥雞</t>
  </si>
  <si>
    <t>雞丁（S）九層塔-炸</t>
  </si>
  <si>
    <t>香酥雞肉排</t>
  </si>
  <si>
    <t>玉米粒（S）雞蛋青豆紅丁-炒</t>
  </si>
  <si>
    <t>南瓜玉米粒青豆紅丁雞蛋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</si>
</sst>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文鼎ＰＯＰ－４"/>
      <family val="3"/>
    </font>
    <font>
      <b/>
      <sz val="18"/>
      <name val="文鼎ＰＯＰ－４"/>
      <family val="3"/>
    </font>
    <font>
      <b/>
      <sz val="19"/>
      <name val="文鼎粗行楷"/>
      <family val="3"/>
    </font>
    <font>
      <b/>
      <sz val="25"/>
      <name val="華康方圓體W7"/>
      <family val="5"/>
    </font>
    <font>
      <sz val="18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新細明體"/>
      <family val="1"/>
    </font>
    <font>
      <sz val="12"/>
      <name val="文鼎新藝體"/>
      <family val="3"/>
    </font>
    <font>
      <b/>
      <sz val="16"/>
      <name val="標楷體"/>
      <family val="4"/>
    </font>
    <font>
      <b/>
      <sz val="18"/>
      <name val="華康飾藝體W5(P)"/>
      <family val="5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10"/>
      <name val="文鼎ＰＯＰ－４"/>
      <family val="3"/>
    </font>
    <font>
      <b/>
      <sz val="16"/>
      <color indexed="10"/>
      <name val="華康POP1體W5(P)"/>
      <family val="5"/>
    </font>
    <font>
      <sz val="17"/>
      <name val="王漢宗特圓體繁"/>
      <family val="1"/>
    </font>
    <font>
      <b/>
      <sz val="15"/>
      <color indexed="1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5"/>
      <name val="Calibri"/>
      <family val="1"/>
    </font>
    <font>
      <b/>
      <sz val="16"/>
      <color rgb="FFFF0000"/>
      <name val="華康POP1體W5(P)"/>
      <family val="5"/>
    </font>
    <font>
      <b/>
      <sz val="18"/>
      <color rgb="FFFF0000"/>
      <name val="文鼎ＰＯＰ－４"/>
      <family val="3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41" borderId="0" applyNumberFormat="0" applyBorder="0" applyAlignment="0" applyProtection="0"/>
    <xf numFmtId="0" fontId="74" fillId="0" borderId="10" applyNumberFormat="0" applyFill="0" applyAlignment="0" applyProtection="0"/>
    <xf numFmtId="0" fontId="75" fillId="42" borderId="0" applyNumberFormat="0" applyBorder="0" applyAlignment="0" applyProtection="0"/>
    <xf numFmtId="9" fontId="1" fillId="0" borderId="0" applyFill="0" applyBorder="0" applyAlignment="0" applyProtection="0"/>
    <xf numFmtId="0" fontId="7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0" borderId="12" applyNumberFormat="0" applyFill="0" applyAlignment="0" applyProtection="0"/>
    <xf numFmtId="0" fontId="0" fillId="44" borderId="13" applyNumberFormat="0" applyFont="0" applyAlignment="0" applyProtection="0"/>
    <xf numFmtId="0" fontId="78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Border="1" applyAlignment="1">
      <alignment horizontal="right" vertical="center"/>
    </xf>
    <xf numFmtId="0" fontId="32" fillId="0" borderId="0" xfId="0" applyFont="1" applyAlignment="1">
      <alignment/>
    </xf>
    <xf numFmtId="0" fontId="41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shrinkToFit="1"/>
    </xf>
    <xf numFmtId="0" fontId="88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32" xfId="0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 vertical="center" wrapText="1"/>
    </xf>
    <xf numFmtId="0" fontId="89" fillId="0" borderId="31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0" borderId="36" xfId="0" applyFont="1" applyFill="1" applyBorder="1" applyAlignment="1">
      <alignment horizontal="center" vertical="center"/>
    </xf>
    <xf numFmtId="0" fontId="42" fillId="54" borderId="29" xfId="0" applyFont="1" applyFill="1" applyBorder="1" applyAlignment="1">
      <alignment horizontal="center" vertical="center" shrinkToFit="1"/>
    </xf>
    <xf numFmtId="0" fontId="42" fillId="54" borderId="31" xfId="0" applyFont="1" applyFill="1" applyBorder="1" applyAlignment="1">
      <alignment horizontal="center" vertical="center" shrinkToFit="1"/>
    </xf>
    <xf numFmtId="0" fontId="32" fillId="54" borderId="30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37" xfId="0" applyFont="1" applyFill="1" applyBorder="1" applyAlignment="1">
      <alignment horizontal="center" vertical="center" wrapText="1"/>
    </xf>
    <xf numFmtId="0" fontId="89" fillId="54" borderId="34" xfId="0" applyFont="1" applyFill="1" applyBorder="1" applyAlignment="1">
      <alignment horizontal="center" vertical="center"/>
    </xf>
    <xf numFmtId="0" fontId="88" fillId="54" borderId="29" xfId="0" applyFont="1" applyFill="1" applyBorder="1" applyAlignment="1">
      <alignment horizontal="center" vertical="center" wrapText="1"/>
    </xf>
    <xf numFmtId="0" fontId="89" fillId="54" borderId="28" xfId="0" applyFont="1" applyFill="1" applyBorder="1" applyAlignment="1">
      <alignment horizontal="center" vertical="center"/>
    </xf>
    <xf numFmtId="0" fontId="88" fillId="54" borderId="33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89" fillId="0" borderId="39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32" fillId="54" borderId="30" xfId="0" applyFont="1" applyFill="1" applyBorder="1" applyAlignment="1">
      <alignment horizontal="center" vertical="center"/>
    </xf>
    <xf numFmtId="0" fontId="32" fillId="54" borderId="32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89" fillId="54" borderId="42" xfId="0" applyFont="1" applyFill="1" applyBorder="1" applyAlignment="1">
      <alignment horizontal="center" vertical="center" shrinkToFit="1"/>
    </xf>
    <xf numFmtId="0" fontId="88" fillId="54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shrinkToFit="1"/>
    </xf>
    <xf numFmtId="0" fontId="41" fillId="54" borderId="29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47" xfId="0" applyNumberFormat="1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176" fontId="35" fillId="54" borderId="49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30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6" borderId="48" xfId="0" applyFont="1" applyFill="1" applyBorder="1" applyAlignment="1">
      <alignment horizontal="center" vertical="center" wrapText="1"/>
    </xf>
    <xf numFmtId="0" fontId="37" fillId="6" borderId="48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7" fillId="6" borderId="53" xfId="0" applyFont="1" applyFill="1" applyBorder="1" applyAlignment="1">
      <alignment horizontal="center" vertical="center" wrapText="1"/>
    </xf>
    <xf numFmtId="0" fontId="37" fillId="6" borderId="54" xfId="0" applyFont="1" applyFill="1" applyBorder="1" applyAlignment="1">
      <alignment horizontal="center" vertical="center" wrapText="1"/>
    </xf>
    <xf numFmtId="176" fontId="35" fillId="54" borderId="55" xfId="0" applyNumberFormat="1" applyFont="1" applyFill="1" applyBorder="1" applyAlignment="1">
      <alignment horizontal="center" vertical="center" wrapText="1"/>
    </xf>
    <xf numFmtId="0" fontId="25" fillId="54" borderId="45" xfId="0" applyFont="1" applyFill="1" applyBorder="1" applyAlignment="1">
      <alignment horizontal="center" vertical="center" wrapText="1"/>
    </xf>
    <xf numFmtId="0" fontId="25" fillId="54" borderId="30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35" fillId="54" borderId="56" xfId="0" applyFont="1" applyFill="1" applyBorder="1" applyAlignment="1">
      <alignment horizontal="center" vertical="center" wrapText="1"/>
    </xf>
    <xf numFmtId="0" fontId="35" fillId="54" borderId="4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54" borderId="56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176" fontId="35" fillId="0" borderId="49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54" borderId="29" xfId="0" applyFont="1" applyFill="1" applyBorder="1" applyAlignment="1">
      <alignment horizontal="center" vertical="center" wrapText="1"/>
    </xf>
    <xf numFmtId="49" fontId="24" fillId="4" borderId="58" xfId="0" applyNumberFormat="1" applyFont="1" applyFill="1" applyBorder="1" applyAlignment="1">
      <alignment horizontal="center" wrapText="1"/>
    </xf>
    <xf numFmtId="49" fontId="24" fillId="4" borderId="59" xfId="0" applyNumberFormat="1" applyFont="1" applyFill="1" applyBorder="1" applyAlignment="1">
      <alignment horizontal="center" wrapText="1"/>
    </xf>
    <xf numFmtId="49" fontId="24" fillId="4" borderId="31" xfId="0" applyNumberFormat="1" applyFont="1" applyFill="1" applyBorder="1" applyAlignment="1">
      <alignment horizontal="center" wrapText="1"/>
    </xf>
    <xf numFmtId="49" fontId="24" fillId="4" borderId="3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176" fontId="35" fillId="54" borderId="61" xfId="0" applyNumberFormat="1" applyFont="1" applyFill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65" xfId="0" applyNumberFormat="1" applyFont="1" applyFill="1" applyBorder="1" applyAlignment="1">
      <alignment horizontal="center" wrapText="1"/>
    </xf>
    <xf numFmtId="49" fontId="24" fillId="4" borderId="66" xfId="0" applyNumberFormat="1" applyFont="1" applyFill="1" applyBorder="1" applyAlignment="1">
      <alignment horizontal="center" wrapText="1"/>
    </xf>
    <xf numFmtId="49" fontId="24" fillId="4" borderId="29" xfId="0" applyNumberFormat="1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42" fillId="54" borderId="30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42" fillId="54" borderId="56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shrinkToFit="1"/>
    </xf>
    <xf numFmtId="0" fontId="39" fillId="0" borderId="56" xfId="0" applyFont="1" applyBorder="1" applyAlignment="1">
      <alignment horizontal="center" vertical="center" wrapText="1"/>
    </xf>
    <xf numFmtId="0" fontId="42" fillId="54" borderId="45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shrinkToFit="1"/>
    </xf>
    <xf numFmtId="0" fontId="42" fillId="54" borderId="29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shrinkToFit="1"/>
    </xf>
    <xf numFmtId="0" fontId="88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62" fillId="54" borderId="28" xfId="0" applyFont="1" applyFill="1" applyBorder="1" applyAlignment="1">
      <alignment horizontal="center" vertical="center" wrapText="1"/>
    </xf>
    <xf numFmtId="0" fontId="62" fillId="54" borderId="38" xfId="0" applyFont="1" applyFill="1" applyBorder="1" applyAlignment="1">
      <alignment horizontal="center" vertical="center" wrapText="1"/>
    </xf>
    <xf numFmtId="0" fontId="62" fillId="54" borderId="67" xfId="0" applyFont="1" applyFill="1" applyBorder="1" applyAlignment="1">
      <alignment horizontal="center" vertical="center" wrapText="1"/>
    </xf>
    <xf numFmtId="0" fontId="62" fillId="54" borderId="27" xfId="0" applyFont="1" applyFill="1" applyBorder="1" applyAlignment="1">
      <alignment horizontal="center" vertical="center" wrapText="1"/>
    </xf>
    <xf numFmtId="0" fontId="62" fillId="54" borderId="68" xfId="0" applyFont="1" applyFill="1" applyBorder="1" applyAlignment="1">
      <alignment horizontal="center" vertical="center" wrapText="1"/>
    </xf>
    <xf numFmtId="0" fontId="62" fillId="54" borderId="69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49" fontId="24" fillId="4" borderId="32" xfId="0" applyNumberFormat="1" applyFont="1" applyFill="1" applyBorder="1" applyAlignment="1">
      <alignment horizont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 wrapText="1"/>
    </xf>
    <xf numFmtId="0" fontId="89" fillId="54" borderId="29" xfId="0" applyFont="1" applyFill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0" fontId="88" fillId="0" borderId="30" xfId="0" applyFont="1" applyBorder="1" applyAlignment="1">
      <alignment horizontal="center" vertical="center" wrapText="1"/>
    </xf>
    <xf numFmtId="0" fontId="88" fillId="54" borderId="30" xfId="0" applyFont="1" applyFill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64" fillId="0" borderId="74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 vertical="center" shrinkToFit="1"/>
    </xf>
    <xf numFmtId="0" fontId="41" fillId="54" borderId="30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/>
    </xf>
    <xf numFmtId="0" fontId="88" fillId="0" borderId="32" xfId="0" applyFont="1" applyBorder="1" applyAlignment="1">
      <alignment horizontal="center" vertical="center" wrapText="1"/>
    </xf>
    <xf numFmtId="0" fontId="88" fillId="0" borderId="70" xfId="0" applyFont="1" applyBorder="1" applyAlignment="1">
      <alignment horizontal="center"/>
    </xf>
    <xf numFmtId="0" fontId="39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42" fillId="54" borderId="28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9" fillId="54" borderId="36" xfId="0" applyFont="1" applyFill="1" applyBorder="1" applyAlignment="1">
      <alignment horizontal="center" vertical="center"/>
    </xf>
    <xf numFmtId="0" fontId="88" fillId="0" borderId="33" xfId="0" applyFont="1" applyBorder="1" applyAlignment="1">
      <alignment horizontal="center"/>
    </xf>
    <xf numFmtId="0" fontId="89" fillId="0" borderId="34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176" fontId="35" fillId="54" borderId="78" xfId="0" applyNumberFormat="1" applyFont="1" applyFill="1" applyBorder="1" applyAlignment="1">
      <alignment horizontal="center" vertical="center" wrapText="1"/>
    </xf>
    <xf numFmtId="49" fontId="24" fillId="4" borderId="79" xfId="0" applyNumberFormat="1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vertical="center" wrapText="1"/>
    </xf>
    <xf numFmtId="0" fontId="41" fillId="0" borderId="80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176" fontId="35" fillId="0" borderId="81" xfId="0" applyNumberFormat="1" applyFont="1" applyFill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shrinkToFit="1"/>
    </xf>
    <xf numFmtId="0" fontId="91" fillId="0" borderId="28" xfId="0" applyFont="1" applyBorder="1" applyAlignment="1">
      <alignment horizontal="right" vertical="center" wrapText="1"/>
    </xf>
    <xf numFmtId="0" fontId="91" fillId="0" borderId="38" xfId="0" applyFont="1" applyBorder="1" applyAlignment="1">
      <alignment horizontal="right" vertical="center" wrapText="1"/>
    </xf>
    <xf numFmtId="0" fontId="91" fillId="0" borderId="76" xfId="0" applyFont="1" applyBorder="1" applyAlignment="1">
      <alignment horizontal="right" vertical="center" wrapText="1"/>
    </xf>
    <xf numFmtId="0" fontId="69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533400</xdr:rowOff>
    </xdr:from>
    <xdr:ext cx="1762125" cy="647700"/>
    <xdr:sp>
      <xdr:nvSpPr>
        <xdr:cNvPr id="1" name="矩形 4"/>
        <xdr:cNvSpPr>
          <a:spLocks/>
        </xdr:cNvSpPr>
      </xdr:nvSpPr>
      <xdr:spPr>
        <a:xfrm>
          <a:off x="1762125" y="533400"/>
          <a:ext cx="1762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8286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438150</xdr:colOff>
      <xdr:row>1</xdr:row>
      <xdr:rowOff>285750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19050</xdr:rowOff>
    </xdr:from>
    <xdr:to>
      <xdr:col>5</xdr:col>
      <xdr:colOff>466725</xdr:colOff>
      <xdr:row>24</xdr:row>
      <xdr:rowOff>28575</xdr:rowOff>
    </xdr:to>
    <xdr:pic>
      <xdr:nvPicPr>
        <xdr:cNvPr id="4" name="圖片 8" descr="兒童節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200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34">
      <selection activeCell="Q40" sqref="Q40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3.875" style="0" customWidth="1"/>
    <col min="4" max="4" width="25.75390625" style="27" customWidth="1"/>
    <col min="5" max="6" width="22.75390625" style="27" customWidth="1"/>
    <col min="7" max="7" width="3.00390625" style="21" customWidth="1"/>
    <col min="8" max="8" width="13.75390625" style="0" customWidth="1"/>
    <col min="9" max="12" width="2.00390625" style="18" customWidth="1"/>
    <col min="13" max="13" width="2.00390625" style="18" hidden="1" customWidth="1"/>
    <col min="14" max="14" width="2.625" style="19" customWidth="1"/>
  </cols>
  <sheetData>
    <row r="1" spans="3:14" ht="63.75" customHeight="1">
      <c r="C1" s="1"/>
      <c r="D1" s="1"/>
      <c r="E1" s="100" t="s">
        <v>131</v>
      </c>
      <c r="F1" s="101"/>
      <c r="G1" s="101"/>
      <c r="H1" s="101"/>
      <c r="I1" s="101"/>
      <c r="J1" s="101"/>
      <c r="K1" s="101"/>
      <c r="L1" s="101"/>
      <c r="M1" s="101"/>
      <c r="N1" s="101"/>
    </row>
    <row r="2" spans="3:14" ht="37.5" customHeight="1" thickBot="1">
      <c r="C2" s="1"/>
      <c r="D2" s="1"/>
      <c r="E2" s="2"/>
      <c r="F2" s="2"/>
      <c r="G2" s="20"/>
      <c r="H2" s="64" t="s">
        <v>123</v>
      </c>
      <c r="I2" s="64"/>
      <c r="J2" s="64"/>
      <c r="K2" s="64"/>
      <c r="L2" s="64"/>
      <c r="M2" s="64"/>
      <c r="N2" s="64"/>
    </row>
    <row r="3" spans="1:14" ht="12.75" customHeight="1" thickBot="1">
      <c r="A3" s="104" t="s">
        <v>59</v>
      </c>
      <c r="B3" s="102" t="s">
        <v>58</v>
      </c>
      <c r="C3" s="74" t="s">
        <v>0</v>
      </c>
      <c r="D3" s="78" t="s">
        <v>1</v>
      </c>
      <c r="E3" s="74" t="s">
        <v>2</v>
      </c>
      <c r="F3" s="74"/>
      <c r="G3" s="73" t="s">
        <v>3</v>
      </c>
      <c r="H3" s="74" t="s">
        <v>4</v>
      </c>
      <c r="I3" s="71" t="s">
        <v>56</v>
      </c>
      <c r="J3" s="71" t="s">
        <v>57</v>
      </c>
      <c r="K3" s="66" t="s">
        <v>7</v>
      </c>
      <c r="L3" s="66" t="s">
        <v>8</v>
      </c>
      <c r="M3" s="66" t="s">
        <v>9</v>
      </c>
      <c r="N3" s="65" t="s">
        <v>10</v>
      </c>
    </row>
    <row r="4" spans="1:14" ht="12.75" customHeight="1" thickBot="1">
      <c r="A4" s="104"/>
      <c r="B4" s="103"/>
      <c r="C4" s="74"/>
      <c r="D4" s="79"/>
      <c r="E4" s="74"/>
      <c r="F4" s="74"/>
      <c r="G4" s="73"/>
      <c r="H4" s="74"/>
      <c r="I4" s="72"/>
      <c r="J4" s="72"/>
      <c r="K4" s="66"/>
      <c r="L4" s="66"/>
      <c r="M4" s="66"/>
      <c r="N4" s="65"/>
    </row>
    <row r="5" spans="1:14" ht="29.25" customHeight="1">
      <c r="A5" s="106" t="s">
        <v>63</v>
      </c>
      <c r="B5" s="98" t="s">
        <v>60</v>
      </c>
      <c r="C5" s="81" t="s">
        <v>71</v>
      </c>
      <c r="D5" s="49" t="s">
        <v>74</v>
      </c>
      <c r="E5" s="34" t="s">
        <v>81</v>
      </c>
      <c r="F5" s="33" t="s">
        <v>117</v>
      </c>
      <c r="G5" s="68" t="s">
        <v>61</v>
      </c>
      <c r="H5" s="40" t="s">
        <v>94</v>
      </c>
      <c r="I5" s="70">
        <v>5.8</v>
      </c>
      <c r="J5" s="70">
        <v>2.4</v>
      </c>
      <c r="K5" s="70">
        <v>2.1</v>
      </c>
      <c r="L5" s="70">
        <v>2.5</v>
      </c>
      <c r="M5" s="42"/>
      <c r="N5" s="67">
        <f>I5*70+J5*75+K5*25+L5*45+M5*60</f>
        <v>751</v>
      </c>
    </row>
    <row r="6" spans="1:14" ht="9.75" customHeight="1">
      <c r="A6" s="107"/>
      <c r="B6" s="99"/>
      <c r="C6" s="82"/>
      <c r="D6" s="24" t="s">
        <v>75</v>
      </c>
      <c r="E6" s="32" t="s">
        <v>110</v>
      </c>
      <c r="F6" s="55" t="s">
        <v>116</v>
      </c>
      <c r="G6" s="62"/>
      <c r="H6" s="53" t="s">
        <v>95</v>
      </c>
      <c r="I6" s="70"/>
      <c r="J6" s="70"/>
      <c r="K6" s="70"/>
      <c r="L6" s="70"/>
      <c r="M6" s="43"/>
      <c r="N6" s="67"/>
    </row>
    <row r="7" spans="1:14" ht="29.25" customHeight="1">
      <c r="A7" s="96" t="s">
        <v>64</v>
      </c>
      <c r="B7" s="98" t="s">
        <v>54</v>
      </c>
      <c r="C7" s="81" t="s">
        <v>72</v>
      </c>
      <c r="D7" s="52" t="s">
        <v>79</v>
      </c>
      <c r="E7" s="36" t="s">
        <v>82</v>
      </c>
      <c r="F7" s="45" t="s">
        <v>87</v>
      </c>
      <c r="G7" s="68" t="s">
        <v>61</v>
      </c>
      <c r="H7" s="40" t="s">
        <v>127</v>
      </c>
      <c r="I7" s="69">
        <v>6</v>
      </c>
      <c r="J7" s="69">
        <v>2.5</v>
      </c>
      <c r="K7" s="69">
        <v>2</v>
      </c>
      <c r="L7" s="69">
        <v>2.5</v>
      </c>
      <c r="M7" s="69"/>
      <c r="N7" s="67">
        <f>I7*70+J7*75+K7*25+L7*45+M7*60</f>
        <v>770</v>
      </c>
    </row>
    <row r="8" spans="1:14" ht="9.75" customHeight="1">
      <c r="A8" s="107"/>
      <c r="B8" s="99"/>
      <c r="C8" s="82"/>
      <c r="D8" s="31" t="s">
        <v>73</v>
      </c>
      <c r="E8" s="31" t="s">
        <v>111</v>
      </c>
      <c r="F8" s="46" t="s">
        <v>88</v>
      </c>
      <c r="G8" s="68"/>
      <c r="H8" s="41" t="s">
        <v>128</v>
      </c>
      <c r="I8" s="70"/>
      <c r="J8" s="70"/>
      <c r="K8" s="70"/>
      <c r="L8" s="70"/>
      <c r="M8" s="70"/>
      <c r="N8" s="67"/>
    </row>
    <row r="9" spans="1:14" ht="29.25" customHeight="1">
      <c r="A9" s="108" t="s">
        <v>65</v>
      </c>
      <c r="B9" s="98" t="s">
        <v>55</v>
      </c>
      <c r="C9" s="86" t="s">
        <v>126</v>
      </c>
      <c r="D9" s="50" t="s">
        <v>80</v>
      </c>
      <c r="E9" s="35" t="s">
        <v>83</v>
      </c>
      <c r="F9" s="47" t="s">
        <v>89</v>
      </c>
      <c r="G9" s="62" t="s">
        <v>61</v>
      </c>
      <c r="H9" s="40" t="s">
        <v>96</v>
      </c>
      <c r="I9" s="83">
        <v>5.8</v>
      </c>
      <c r="J9" s="83">
        <v>2.5</v>
      </c>
      <c r="K9" s="83">
        <v>2</v>
      </c>
      <c r="L9" s="83">
        <v>2.7</v>
      </c>
      <c r="M9" s="42"/>
      <c r="N9" s="67">
        <f>I9*70+J9*75+K9*25+L9*45+M9*60</f>
        <v>765</v>
      </c>
    </row>
    <row r="10" spans="1:14" ht="9.75" customHeight="1" thickBot="1">
      <c r="A10" s="109"/>
      <c r="B10" s="110"/>
      <c r="C10" s="87"/>
      <c r="D10" s="28" t="s">
        <v>84</v>
      </c>
      <c r="E10" s="30" t="s">
        <v>112</v>
      </c>
      <c r="F10" s="48" t="s">
        <v>90</v>
      </c>
      <c r="G10" s="63"/>
      <c r="H10" s="54" t="s">
        <v>122</v>
      </c>
      <c r="I10" s="85"/>
      <c r="J10" s="85"/>
      <c r="K10" s="85"/>
      <c r="L10" s="85"/>
      <c r="M10" s="44"/>
      <c r="N10" s="80"/>
    </row>
    <row r="11" spans="1:14" ht="29.25" customHeight="1" thickBot="1">
      <c r="A11" s="96" t="s">
        <v>66</v>
      </c>
      <c r="B11" s="111" t="s">
        <v>53</v>
      </c>
      <c r="C11" s="82" t="s">
        <v>103</v>
      </c>
      <c r="D11" s="57" t="s">
        <v>76</v>
      </c>
      <c r="E11" s="58" t="s">
        <v>85</v>
      </c>
      <c r="F11" s="37" t="s">
        <v>120</v>
      </c>
      <c r="G11" s="89" t="s">
        <v>62</v>
      </c>
      <c r="H11" s="39" t="s">
        <v>97</v>
      </c>
      <c r="I11" s="70">
        <v>5.9</v>
      </c>
      <c r="J11" s="70">
        <v>2.4</v>
      </c>
      <c r="K11" s="70">
        <v>2</v>
      </c>
      <c r="L11" s="70">
        <v>2.7</v>
      </c>
      <c r="M11" s="42"/>
      <c r="N11" s="105">
        <f>I11*70+J11*75+K11*25+L11*45+M11*60</f>
        <v>764.5</v>
      </c>
    </row>
    <row r="12" spans="1:14" ht="9.75" customHeight="1">
      <c r="A12" s="97"/>
      <c r="B12" s="99"/>
      <c r="C12" s="88"/>
      <c r="D12" s="56" t="s">
        <v>108</v>
      </c>
      <c r="E12" s="59" t="s">
        <v>113</v>
      </c>
      <c r="F12" s="26" t="s">
        <v>121</v>
      </c>
      <c r="G12" s="90"/>
      <c r="H12" s="41" t="s">
        <v>98</v>
      </c>
      <c r="I12" s="84"/>
      <c r="J12" s="84"/>
      <c r="K12" s="84"/>
      <c r="L12" s="84"/>
      <c r="M12" s="43"/>
      <c r="N12" s="67"/>
    </row>
    <row r="13" spans="1:14" ht="29.25" customHeight="1">
      <c r="A13" s="106" t="s">
        <v>67</v>
      </c>
      <c r="B13" s="98" t="s">
        <v>60</v>
      </c>
      <c r="C13" s="81" t="s">
        <v>71</v>
      </c>
      <c r="D13" s="49" t="s">
        <v>77</v>
      </c>
      <c r="E13" s="34" t="s">
        <v>220</v>
      </c>
      <c r="F13" s="38" t="s">
        <v>91</v>
      </c>
      <c r="G13" s="68" t="s">
        <v>61</v>
      </c>
      <c r="H13" s="40" t="s">
        <v>99</v>
      </c>
      <c r="I13" s="70">
        <v>5.8</v>
      </c>
      <c r="J13" s="70">
        <v>2.5</v>
      </c>
      <c r="K13" s="70">
        <v>2.1</v>
      </c>
      <c r="L13" s="70">
        <v>2.5</v>
      </c>
      <c r="M13" s="42"/>
      <c r="N13" s="67">
        <f>I13*70+J13*75+K13*25+L13*45+M13*60</f>
        <v>758.5</v>
      </c>
    </row>
    <row r="14" spans="1:14" ht="9.75" customHeight="1">
      <c r="A14" s="97"/>
      <c r="B14" s="99"/>
      <c r="C14" s="82"/>
      <c r="D14" s="22" t="s">
        <v>125</v>
      </c>
      <c r="E14" s="29" t="s">
        <v>221</v>
      </c>
      <c r="F14" s="29" t="s">
        <v>92</v>
      </c>
      <c r="G14" s="68"/>
      <c r="H14" s="61" t="s">
        <v>100</v>
      </c>
      <c r="I14" s="83"/>
      <c r="J14" s="83"/>
      <c r="K14" s="83"/>
      <c r="L14" s="83"/>
      <c r="M14" s="42"/>
      <c r="N14" s="80"/>
    </row>
    <row r="15" spans="1:14" ht="29.25" customHeight="1">
      <c r="A15" s="96" t="s">
        <v>68</v>
      </c>
      <c r="B15" s="98" t="s">
        <v>54</v>
      </c>
      <c r="C15" s="81" t="s">
        <v>71</v>
      </c>
      <c r="D15" s="49" t="s">
        <v>78</v>
      </c>
      <c r="E15" s="35" t="s">
        <v>119</v>
      </c>
      <c r="F15" s="34" t="s">
        <v>104</v>
      </c>
      <c r="G15" s="68" t="s">
        <v>61</v>
      </c>
      <c r="H15" s="25" t="s">
        <v>129</v>
      </c>
      <c r="I15" s="92">
        <v>6</v>
      </c>
      <c r="J15" s="92">
        <v>2.5</v>
      </c>
      <c r="K15" s="92">
        <v>2</v>
      </c>
      <c r="L15" s="92">
        <v>2.5</v>
      </c>
      <c r="M15" s="17"/>
      <c r="N15" s="91">
        <f>I15*70+J15*75+K15*25+L15*45+M15*60</f>
        <v>770</v>
      </c>
    </row>
    <row r="16" spans="1:14" ht="9.75" customHeight="1">
      <c r="A16" s="97"/>
      <c r="B16" s="99"/>
      <c r="C16" s="82"/>
      <c r="D16" s="24" t="s">
        <v>109</v>
      </c>
      <c r="E16" s="29" t="s">
        <v>118</v>
      </c>
      <c r="F16" s="32" t="s">
        <v>105</v>
      </c>
      <c r="G16" s="68"/>
      <c r="H16" s="23" t="s">
        <v>130</v>
      </c>
      <c r="I16" s="92"/>
      <c r="J16" s="92"/>
      <c r="K16" s="92"/>
      <c r="L16" s="92"/>
      <c r="M16" s="16"/>
      <c r="N16" s="91"/>
    </row>
    <row r="17" spans="1:14" ht="29.25" customHeight="1">
      <c r="A17" s="106" t="s">
        <v>69</v>
      </c>
      <c r="B17" s="98" t="s">
        <v>55</v>
      </c>
      <c r="C17" s="94" t="s">
        <v>70</v>
      </c>
      <c r="D17" s="60" t="s">
        <v>106</v>
      </c>
      <c r="E17" s="51" t="s">
        <v>86</v>
      </c>
      <c r="F17" s="33" t="s">
        <v>93</v>
      </c>
      <c r="G17" s="62" t="s">
        <v>61</v>
      </c>
      <c r="H17" s="25" t="s">
        <v>101</v>
      </c>
      <c r="I17" s="93">
        <v>5.8</v>
      </c>
      <c r="J17" s="93">
        <v>2.3</v>
      </c>
      <c r="K17" s="93">
        <v>2.2</v>
      </c>
      <c r="L17" s="93">
        <v>2.8</v>
      </c>
      <c r="M17" s="17"/>
      <c r="N17" s="91">
        <f>I17*70+J17*75+K17*25+L17*45+M17*60</f>
        <v>759.5</v>
      </c>
    </row>
    <row r="18" spans="1:14" ht="9.75" customHeight="1" thickBot="1">
      <c r="A18" s="196"/>
      <c r="B18" s="142"/>
      <c r="C18" s="197"/>
      <c r="D18" s="198" t="s">
        <v>107</v>
      </c>
      <c r="E18" s="199" t="s">
        <v>114</v>
      </c>
      <c r="F18" s="199" t="s">
        <v>115</v>
      </c>
      <c r="G18" s="63"/>
      <c r="H18" s="28" t="s">
        <v>102</v>
      </c>
      <c r="I18" s="200"/>
      <c r="J18" s="200"/>
      <c r="K18" s="200"/>
      <c r="L18" s="200"/>
      <c r="M18" s="201"/>
      <c r="N18" s="202"/>
    </row>
    <row r="19" spans="1:14" ht="29.25" customHeight="1" thickBot="1">
      <c r="A19" s="96" t="s">
        <v>132</v>
      </c>
      <c r="B19" s="111" t="s">
        <v>53</v>
      </c>
      <c r="C19" s="114" t="s">
        <v>133</v>
      </c>
      <c r="D19" s="115" t="s">
        <v>134</v>
      </c>
      <c r="E19" s="116" t="s">
        <v>135</v>
      </c>
      <c r="F19" s="117" t="s">
        <v>136</v>
      </c>
      <c r="G19" s="118" t="s">
        <v>62</v>
      </c>
      <c r="H19" s="39" t="s">
        <v>137</v>
      </c>
      <c r="I19" s="70">
        <v>6</v>
      </c>
      <c r="J19" s="70">
        <v>2.4</v>
      </c>
      <c r="K19" s="70">
        <v>2</v>
      </c>
      <c r="L19" s="70">
        <v>2.5</v>
      </c>
      <c r="M19" s="42"/>
      <c r="N19" s="195">
        <f>I19*70+J19*75+K19*25+L19*45+M19*60</f>
        <v>762.5</v>
      </c>
    </row>
    <row r="20" spans="1:14" ht="9.75" customHeight="1">
      <c r="A20" s="97"/>
      <c r="B20" s="99"/>
      <c r="C20" s="119"/>
      <c r="D20" s="120" t="s">
        <v>138</v>
      </c>
      <c r="E20" s="121" t="s">
        <v>139</v>
      </c>
      <c r="F20" s="122" t="s">
        <v>140</v>
      </c>
      <c r="G20" s="123"/>
      <c r="H20" s="41" t="s">
        <v>141</v>
      </c>
      <c r="I20" s="84"/>
      <c r="J20" s="84"/>
      <c r="K20" s="84"/>
      <c r="L20" s="84"/>
      <c r="M20" s="43"/>
      <c r="N20" s="67"/>
    </row>
    <row r="21" spans="1:14" ht="29.25" customHeight="1">
      <c r="A21" s="96" t="s">
        <v>142</v>
      </c>
      <c r="B21" s="98" t="s">
        <v>60</v>
      </c>
      <c r="C21" s="124"/>
      <c r="D21" s="204" t="s">
        <v>223</v>
      </c>
      <c r="E21" s="205"/>
      <c r="F21" s="206"/>
      <c r="G21" s="127" t="s">
        <v>61</v>
      </c>
      <c r="H21" s="203" t="s">
        <v>222</v>
      </c>
      <c r="I21" s="70">
        <v>5.9</v>
      </c>
      <c r="J21" s="70">
        <v>2.5</v>
      </c>
      <c r="K21" s="70">
        <v>2.2</v>
      </c>
      <c r="L21" s="70">
        <v>2.7</v>
      </c>
      <c r="M21" s="42"/>
      <c r="N21" s="67">
        <f>I21*70+J21*75+K21*25+L21*45+M21*60</f>
        <v>777</v>
      </c>
    </row>
    <row r="22" spans="1:14" ht="9.75" customHeight="1">
      <c r="A22" s="97"/>
      <c r="B22" s="99"/>
      <c r="C22" s="129"/>
      <c r="D22" s="130" t="s">
        <v>219</v>
      </c>
      <c r="E22" s="131" t="s">
        <v>217</v>
      </c>
      <c r="F22" s="131" t="s">
        <v>143</v>
      </c>
      <c r="G22" s="127"/>
      <c r="H22" s="132" t="s">
        <v>218</v>
      </c>
      <c r="I22" s="83"/>
      <c r="J22" s="83"/>
      <c r="K22" s="83"/>
      <c r="L22" s="83"/>
      <c r="M22" s="42"/>
      <c r="N22" s="67"/>
    </row>
    <row r="23" spans="1:14" ht="33" customHeight="1">
      <c r="A23" s="96" t="s">
        <v>144</v>
      </c>
      <c r="B23" s="98" t="s">
        <v>54</v>
      </c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9.75" customHeight="1">
      <c r="A24" s="97"/>
      <c r="B24" s="99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</row>
    <row r="25" spans="1:14" ht="15.75" customHeight="1">
      <c r="A25" s="96" t="s">
        <v>145</v>
      </c>
      <c r="B25" s="98" t="s">
        <v>55</v>
      </c>
      <c r="C25" s="139" t="s">
        <v>146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ht="9.75" customHeight="1" thickBot="1">
      <c r="A26" s="97"/>
      <c r="B26" s="142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</row>
    <row r="27" spans="1:14" ht="29.25" customHeight="1" thickBot="1">
      <c r="A27" s="96" t="s">
        <v>147</v>
      </c>
      <c r="B27" s="98" t="s">
        <v>53</v>
      </c>
      <c r="C27" s="146" t="s">
        <v>71</v>
      </c>
      <c r="D27" s="147" t="s">
        <v>148</v>
      </c>
      <c r="E27" s="148" t="s">
        <v>149</v>
      </c>
      <c r="F27" s="149" t="s">
        <v>150</v>
      </c>
      <c r="G27" s="118" t="s">
        <v>62</v>
      </c>
      <c r="H27" s="39" t="s">
        <v>151</v>
      </c>
      <c r="I27" s="150">
        <v>5.9</v>
      </c>
      <c r="J27" s="150">
        <v>2.5</v>
      </c>
      <c r="K27" s="150">
        <v>2</v>
      </c>
      <c r="L27" s="150">
        <v>2.5</v>
      </c>
      <c r="M27" s="151"/>
      <c r="N27" s="105">
        <f aca="true" t="shared" si="0" ref="N27:N48">I27*70+J27*75+K27*25+L27*45+M27*60</f>
        <v>763</v>
      </c>
    </row>
    <row r="28" spans="1:14" ht="9.75" customHeight="1">
      <c r="A28" s="107"/>
      <c r="B28" s="99"/>
      <c r="C28" s="146"/>
      <c r="D28" s="152" t="s">
        <v>152</v>
      </c>
      <c r="E28" s="153" t="s">
        <v>153</v>
      </c>
      <c r="F28" s="154" t="s">
        <v>154</v>
      </c>
      <c r="G28" s="123"/>
      <c r="H28" s="41" t="s">
        <v>155</v>
      </c>
      <c r="I28" s="155"/>
      <c r="J28" s="155"/>
      <c r="K28" s="155"/>
      <c r="L28" s="155"/>
      <c r="M28" s="156"/>
      <c r="N28" s="67"/>
    </row>
    <row r="29" spans="1:14" ht="29.25" customHeight="1">
      <c r="A29" s="96" t="s">
        <v>156</v>
      </c>
      <c r="B29" s="98" t="s">
        <v>60</v>
      </c>
      <c r="C29" s="81" t="s">
        <v>240</v>
      </c>
      <c r="D29" s="157" t="s">
        <v>157</v>
      </c>
      <c r="E29" s="158" t="s">
        <v>158</v>
      </c>
      <c r="F29" s="158" t="s">
        <v>159</v>
      </c>
      <c r="G29" s="127" t="s">
        <v>61</v>
      </c>
      <c r="H29" s="40" t="s">
        <v>160</v>
      </c>
      <c r="I29" s="159">
        <v>5.8</v>
      </c>
      <c r="J29" s="159">
        <v>2.6</v>
      </c>
      <c r="K29" s="159">
        <v>2.1</v>
      </c>
      <c r="L29" s="159">
        <v>2.5</v>
      </c>
      <c r="M29" s="160"/>
      <c r="N29" s="67">
        <f t="shared" si="0"/>
        <v>766</v>
      </c>
    </row>
    <row r="30" spans="1:14" ht="9.75" customHeight="1">
      <c r="A30" s="107"/>
      <c r="B30" s="99"/>
      <c r="C30" s="82"/>
      <c r="D30" s="161" t="s">
        <v>75</v>
      </c>
      <c r="E30" s="162" t="s">
        <v>161</v>
      </c>
      <c r="F30" s="163" t="s">
        <v>162</v>
      </c>
      <c r="G30" s="127"/>
      <c r="H30" s="164" t="s">
        <v>163</v>
      </c>
      <c r="I30" s="159"/>
      <c r="J30" s="159"/>
      <c r="K30" s="159"/>
      <c r="L30" s="159"/>
      <c r="M30" s="165"/>
      <c r="N30" s="67"/>
    </row>
    <row r="31" spans="1:14" ht="29.25" customHeight="1">
      <c r="A31" s="96" t="s">
        <v>164</v>
      </c>
      <c r="B31" s="98" t="s">
        <v>54</v>
      </c>
      <c r="C31" s="166" t="s">
        <v>71</v>
      </c>
      <c r="D31" s="207" t="s">
        <v>233</v>
      </c>
      <c r="E31" s="126" t="s">
        <v>165</v>
      </c>
      <c r="F31" s="126" t="s">
        <v>166</v>
      </c>
      <c r="G31" s="127" t="s">
        <v>61</v>
      </c>
      <c r="H31" s="128" t="s">
        <v>228</v>
      </c>
      <c r="I31" s="159">
        <v>5.9</v>
      </c>
      <c r="J31" s="159">
        <v>2.4</v>
      </c>
      <c r="K31" s="159">
        <v>2</v>
      </c>
      <c r="L31" s="159">
        <v>2.7</v>
      </c>
      <c r="M31" s="160"/>
      <c r="N31" s="67">
        <f t="shared" si="0"/>
        <v>764.5</v>
      </c>
    </row>
    <row r="32" spans="1:14" ht="9.75" customHeight="1">
      <c r="A32" s="107"/>
      <c r="B32" s="99"/>
      <c r="C32" s="146"/>
      <c r="D32" s="131" t="s">
        <v>224</v>
      </c>
      <c r="E32" s="153" t="s">
        <v>167</v>
      </c>
      <c r="F32" s="153" t="s">
        <v>168</v>
      </c>
      <c r="G32" s="127"/>
      <c r="H32" s="167" t="s">
        <v>229</v>
      </c>
      <c r="I32" s="159"/>
      <c r="J32" s="159"/>
      <c r="K32" s="159"/>
      <c r="L32" s="159"/>
      <c r="M32" s="165"/>
      <c r="N32" s="67"/>
    </row>
    <row r="33" spans="1:14" ht="29.25" customHeight="1" thickBot="1">
      <c r="A33" s="96" t="s">
        <v>169</v>
      </c>
      <c r="B33" s="98" t="s">
        <v>55</v>
      </c>
      <c r="C33" s="168" t="s">
        <v>70</v>
      </c>
      <c r="D33" s="169" t="s">
        <v>243</v>
      </c>
      <c r="E33" s="126" t="s">
        <v>170</v>
      </c>
      <c r="F33" s="170" t="s">
        <v>171</v>
      </c>
      <c r="G33" s="171" t="s">
        <v>61</v>
      </c>
      <c r="H33" s="128" t="s">
        <v>172</v>
      </c>
      <c r="I33" s="172">
        <v>5.8</v>
      </c>
      <c r="J33" s="172">
        <v>2.5</v>
      </c>
      <c r="K33" s="172">
        <v>2.2</v>
      </c>
      <c r="L33" s="172">
        <v>2.5</v>
      </c>
      <c r="M33" s="160"/>
      <c r="N33" s="67">
        <f t="shared" si="0"/>
        <v>761</v>
      </c>
    </row>
    <row r="34" spans="1:14" ht="9.75" customHeight="1" thickBot="1">
      <c r="A34" s="107"/>
      <c r="B34" s="142"/>
      <c r="C34" s="173"/>
      <c r="D34" s="174" t="s">
        <v>244</v>
      </c>
      <c r="E34" s="175" t="s">
        <v>173</v>
      </c>
      <c r="F34" s="176" t="s">
        <v>174</v>
      </c>
      <c r="G34" s="177"/>
      <c r="H34" s="178" t="s">
        <v>175</v>
      </c>
      <c r="I34" s="179"/>
      <c r="J34" s="179"/>
      <c r="K34" s="179"/>
      <c r="L34" s="179"/>
      <c r="M34" s="180"/>
      <c r="N34" s="67"/>
    </row>
    <row r="35" spans="1:14" ht="29.25" customHeight="1" thickBot="1">
      <c r="A35" s="96" t="s">
        <v>176</v>
      </c>
      <c r="B35" s="111" t="s">
        <v>53</v>
      </c>
      <c r="C35" s="82" t="s">
        <v>72</v>
      </c>
      <c r="D35" s="115" t="s">
        <v>76</v>
      </c>
      <c r="E35" s="117" t="s">
        <v>177</v>
      </c>
      <c r="F35" s="181" t="s">
        <v>178</v>
      </c>
      <c r="G35" s="118" t="s">
        <v>62</v>
      </c>
      <c r="H35" s="39" t="s">
        <v>101</v>
      </c>
      <c r="I35" s="70">
        <v>6</v>
      </c>
      <c r="J35" s="70">
        <v>2.4</v>
      </c>
      <c r="K35" s="70">
        <v>2</v>
      </c>
      <c r="L35" s="70">
        <v>2.7</v>
      </c>
      <c r="M35" s="42"/>
      <c r="N35" s="105">
        <f t="shared" si="0"/>
        <v>771.5</v>
      </c>
    </row>
    <row r="36" spans="1:14" ht="9.75" customHeight="1">
      <c r="A36" s="97"/>
      <c r="B36" s="99"/>
      <c r="C36" s="88"/>
      <c r="D36" s="120" t="s">
        <v>179</v>
      </c>
      <c r="E36" s="122" t="s">
        <v>246</v>
      </c>
      <c r="F36" s="182" t="s">
        <v>180</v>
      </c>
      <c r="G36" s="123"/>
      <c r="H36" s="41" t="s">
        <v>181</v>
      </c>
      <c r="I36" s="84"/>
      <c r="J36" s="84"/>
      <c r="K36" s="84"/>
      <c r="L36" s="84"/>
      <c r="M36" s="43"/>
      <c r="N36" s="67"/>
    </row>
    <row r="37" spans="1:14" ht="29.25" customHeight="1">
      <c r="A37" s="96" t="s">
        <v>182</v>
      </c>
      <c r="B37" s="98" t="s">
        <v>60</v>
      </c>
      <c r="C37" s="81" t="s">
        <v>238</v>
      </c>
      <c r="D37" s="125" t="s">
        <v>227</v>
      </c>
      <c r="E37" s="36" t="s">
        <v>183</v>
      </c>
      <c r="F37" s="158" t="s">
        <v>241</v>
      </c>
      <c r="G37" s="127" t="s">
        <v>61</v>
      </c>
      <c r="H37" s="183" t="s">
        <v>230</v>
      </c>
      <c r="I37" s="70">
        <v>5.8</v>
      </c>
      <c r="J37" s="70">
        <v>2.5</v>
      </c>
      <c r="K37" s="70">
        <v>2</v>
      </c>
      <c r="L37" s="70">
        <v>2.6</v>
      </c>
      <c r="M37" s="42"/>
      <c r="N37" s="67">
        <f t="shared" si="0"/>
        <v>760.5</v>
      </c>
    </row>
    <row r="38" spans="1:14" ht="9.75" customHeight="1">
      <c r="A38" s="97"/>
      <c r="B38" s="99"/>
      <c r="C38" s="82"/>
      <c r="D38" s="184" t="s">
        <v>184</v>
      </c>
      <c r="E38" s="153" t="s">
        <v>185</v>
      </c>
      <c r="F38" s="185" t="s">
        <v>242</v>
      </c>
      <c r="G38" s="171"/>
      <c r="H38" s="53" t="s">
        <v>231</v>
      </c>
      <c r="I38" s="70"/>
      <c r="J38" s="70"/>
      <c r="K38" s="70"/>
      <c r="L38" s="70"/>
      <c r="M38" s="43"/>
      <c r="N38" s="67"/>
    </row>
    <row r="39" spans="1:14" ht="29.25" customHeight="1">
      <c r="A39" s="96" t="s">
        <v>186</v>
      </c>
      <c r="B39" s="98" t="s">
        <v>54</v>
      </c>
      <c r="C39" s="81" t="s">
        <v>133</v>
      </c>
      <c r="D39" s="52" t="s">
        <v>226</v>
      </c>
      <c r="E39" s="186" t="s">
        <v>187</v>
      </c>
      <c r="F39" s="45" t="s">
        <v>188</v>
      </c>
      <c r="G39" s="127" t="s">
        <v>61</v>
      </c>
      <c r="H39" s="40" t="s">
        <v>189</v>
      </c>
      <c r="I39" s="69">
        <v>6</v>
      </c>
      <c r="J39" s="69">
        <v>2.5</v>
      </c>
      <c r="K39" s="69">
        <v>2</v>
      </c>
      <c r="L39" s="69">
        <v>2.5</v>
      </c>
      <c r="M39" s="69"/>
      <c r="N39" s="67">
        <f t="shared" si="0"/>
        <v>770</v>
      </c>
    </row>
    <row r="40" spans="1:14" ht="9.75" customHeight="1">
      <c r="A40" s="97"/>
      <c r="B40" s="99"/>
      <c r="C40" s="82"/>
      <c r="D40" s="187" t="s">
        <v>73</v>
      </c>
      <c r="E40" s="187" t="s">
        <v>190</v>
      </c>
      <c r="F40" s="46" t="s">
        <v>191</v>
      </c>
      <c r="G40" s="127"/>
      <c r="H40" s="41" t="s">
        <v>247</v>
      </c>
      <c r="I40" s="70"/>
      <c r="J40" s="70"/>
      <c r="K40" s="70"/>
      <c r="L40" s="70"/>
      <c r="M40" s="70"/>
      <c r="N40" s="67"/>
    </row>
    <row r="41" spans="1:14" ht="29.25" customHeight="1">
      <c r="A41" s="96" t="s">
        <v>192</v>
      </c>
      <c r="B41" s="98" t="s">
        <v>55</v>
      </c>
      <c r="C41" s="166" t="s">
        <v>71</v>
      </c>
      <c r="D41" s="209" t="s">
        <v>234</v>
      </c>
      <c r="E41" s="188" t="s">
        <v>193</v>
      </c>
      <c r="F41" s="47" t="s">
        <v>194</v>
      </c>
      <c r="G41" s="171" t="s">
        <v>61</v>
      </c>
      <c r="H41" s="40" t="s">
        <v>195</v>
      </c>
      <c r="I41" s="83">
        <v>5.9</v>
      </c>
      <c r="J41" s="83">
        <v>2.4</v>
      </c>
      <c r="K41" s="83">
        <v>2.3</v>
      </c>
      <c r="L41" s="83">
        <v>2.5</v>
      </c>
      <c r="M41" s="42"/>
      <c r="N41" s="67">
        <f t="shared" si="0"/>
        <v>763</v>
      </c>
    </row>
    <row r="42" spans="1:14" ht="9.75" customHeight="1" thickBot="1">
      <c r="A42" s="97"/>
      <c r="B42" s="110"/>
      <c r="C42" s="189"/>
      <c r="D42" s="208" t="s">
        <v>235</v>
      </c>
      <c r="E42" s="190" t="s">
        <v>196</v>
      </c>
      <c r="F42" s="48" t="s">
        <v>197</v>
      </c>
      <c r="G42" s="177"/>
      <c r="H42" s="54" t="s">
        <v>198</v>
      </c>
      <c r="I42" s="85"/>
      <c r="J42" s="85"/>
      <c r="K42" s="85"/>
      <c r="L42" s="85"/>
      <c r="M42" s="44"/>
      <c r="N42" s="67"/>
    </row>
    <row r="43" spans="1:14" ht="29.25" customHeight="1" thickBot="1">
      <c r="A43" s="96" t="s">
        <v>65</v>
      </c>
      <c r="B43" s="111" t="s">
        <v>53</v>
      </c>
      <c r="C43" s="82" t="s">
        <v>239</v>
      </c>
      <c r="D43" s="191" t="s">
        <v>225</v>
      </c>
      <c r="E43" s="58" t="s">
        <v>199</v>
      </c>
      <c r="F43" s="181" t="s">
        <v>200</v>
      </c>
      <c r="G43" s="118" t="s">
        <v>62</v>
      </c>
      <c r="H43" s="39" t="s">
        <v>127</v>
      </c>
      <c r="I43" s="70">
        <v>5.8</v>
      </c>
      <c r="J43" s="70">
        <v>2.6</v>
      </c>
      <c r="K43" s="70">
        <v>2</v>
      </c>
      <c r="L43" s="70">
        <v>2.5</v>
      </c>
      <c r="M43" s="42"/>
      <c r="N43" s="105">
        <f t="shared" si="0"/>
        <v>763.5</v>
      </c>
    </row>
    <row r="44" spans="1:14" ht="9.75" customHeight="1">
      <c r="A44" s="97"/>
      <c r="B44" s="99"/>
      <c r="C44" s="88"/>
      <c r="D44" s="192" t="s">
        <v>201</v>
      </c>
      <c r="E44" s="59" t="s">
        <v>202</v>
      </c>
      <c r="F44" s="193" t="s">
        <v>203</v>
      </c>
      <c r="G44" s="123"/>
      <c r="H44" s="41" t="s">
        <v>232</v>
      </c>
      <c r="I44" s="84"/>
      <c r="J44" s="84"/>
      <c r="K44" s="84"/>
      <c r="L44" s="84"/>
      <c r="M44" s="43"/>
      <c r="N44" s="67"/>
    </row>
    <row r="45" spans="1:14" ht="29.25" customHeight="1">
      <c r="A45" s="96" t="s">
        <v>204</v>
      </c>
      <c r="B45" s="98" t="s">
        <v>60</v>
      </c>
      <c r="C45" s="81" t="s">
        <v>71</v>
      </c>
      <c r="D45" s="125" t="s">
        <v>236</v>
      </c>
      <c r="E45" s="126" t="s">
        <v>205</v>
      </c>
      <c r="F45" s="194" t="s">
        <v>206</v>
      </c>
      <c r="G45" s="127" t="s">
        <v>61</v>
      </c>
      <c r="H45" s="40" t="s">
        <v>207</v>
      </c>
      <c r="I45" s="70">
        <v>6</v>
      </c>
      <c r="J45" s="70">
        <v>2.6</v>
      </c>
      <c r="K45" s="70">
        <v>2</v>
      </c>
      <c r="L45" s="70">
        <v>2.5</v>
      </c>
      <c r="M45" s="42"/>
      <c r="N45" s="67">
        <f t="shared" si="0"/>
        <v>777.5</v>
      </c>
    </row>
    <row r="46" spans="1:14" ht="9.75" customHeight="1">
      <c r="A46" s="97"/>
      <c r="B46" s="99"/>
      <c r="C46" s="95"/>
      <c r="D46" s="120" t="s">
        <v>237</v>
      </c>
      <c r="E46" s="131" t="s">
        <v>208</v>
      </c>
      <c r="F46" s="131" t="s">
        <v>209</v>
      </c>
      <c r="G46" s="127"/>
      <c r="H46" s="61" t="s">
        <v>210</v>
      </c>
      <c r="I46" s="83"/>
      <c r="J46" s="83"/>
      <c r="K46" s="83"/>
      <c r="L46" s="83"/>
      <c r="M46" s="42"/>
      <c r="N46" s="80"/>
    </row>
    <row r="47" spans="1:14" ht="29.25" customHeight="1">
      <c r="A47" s="96" t="s">
        <v>211</v>
      </c>
      <c r="B47" s="98" t="s">
        <v>54</v>
      </c>
      <c r="C47" s="81" t="s">
        <v>71</v>
      </c>
      <c r="D47" s="125" t="s">
        <v>212</v>
      </c>
      <c r="E47" s="188" t="s">
        <v>213</v>
      </c>
      <c r="F47" s="126" t="s">
        <v>245</v>
      </c>
      <c r="G47" s="127" t="s">
        <v>61</v>
      </c>
      <c r="H47" s="128" t="s">
        <v>214</v>
      </c>
      <c r="I47" s="159">
        <v>5.8</v>
      </c>
      <c r="J47" s="159">
        <v>2.6</v>
      </c>
      <c r="K47" s="159">
        <v>2</v>
      </c>
      <c r="L47" s="159">
        <v>2.7</v>
      </c>
      <c r="M47" s="160"/>
      <c r="N47" s="67">
        <f t="shared" si="0"/>
        <v>772.5</v>
      </c>
    </row>
    <row r="48" spans="1:14" ht="9.75" customHeight="1" thickBot="1">
      <c r="A48" s="97"/>
      <c r="B48" s="99"/>
      <c r="C48" s="82"/>
      <c r="D48" s="184" t="s">
        <v>179</v>
      </c>
      <c r="E48" s="131" t="s">
        <v>215</v>
      </c>
      <c r="F48" s="153" t="s">
        <v>90</v>
      </c>
      <c r="G48" s="127"/>
      <c r="H48" s="167" t="s">
        <v>216</v>
      </c>
      <c r="I48" s="159"/>
      <c r="J48" s="159"/>
      <c r="K48" s="159"/>
      <c r="L48" s="159"/>
      <c r="M48" s="165"/>
      <c r="N48" s="67"/>
    </row>
    <row r="49" spans="1:14" ht="17.25" thickBot="1">
      <c r="A49" s="75" t="s">
        <v>124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7"/>
    </row>
  </sheetData>
  <sheetProtection selectLockedCells="1" selectUnlockedCells="1"/>
  <mergeCells count="205">
    <mergeCell ref="L47:L48"/>
    <mergeCell ref="N47:N48"/>
    <mergeCell ref="D21:F21"/>
    <mergeCell ref="K45:K46"/>
    <mergeCell ref="L45:L46"/>
    <mergeCell ref="N45:N46"/>
    <mergeCell ref="A47:A48"/>
    <mergeCell ref="B47:B48"/>
    <mergeCell ref="C47:C48"/>
    <mergeCell ref="G47:G48"/>
    <mergeCell ref="I47:I48"/>
    <mergeCell ref="J47:J48"/>
    <mergeCell ref="K47:K48"/>
    <mergeCell ref="A45:A46"/>
    <mergeCell ref="B45:B46"/>
    <mergeCell ref="C45:C46"/>
    <mergeCell ref="G45:G46"/>
    <mergeCell ref="I45:I46"/>
    <mergeCell ref="J45:J46"/>
    <mergeCell ref="N41:N42"/>
    <mergeCell ref="A43:A44"/>
    <mergeCell ref="B43:B44"/>
    <mergeCell ref="C43:C44"/>
    <mergeCell ref="G43:G44"/>
    <mergeCell ref="I43:I44"/>
    <mergeCell ref="J43:J44"/>
    <mergeCell ref="K43:K44"/>
    <mergeCell ref="L43:L44"/>
    <mergeCell ref="N43:N44"/>
    <mergeCell ref="M39:M40"/>
    <mergeCell ref="N39:N40"/>
    <mergeCell ref="A41:A42"/>
    <mergeCell ref="B41:B42"/>
    <mergeCell ref="C41:C42"/>
    <mergeCell ref="G41:G42"/>
    <mergeCell ref="I41:I42"/>
    <mergeCell ref="J41:J42"/>
    <mergeCell ref="K41:K42"/>
    <mergeCell ref="L41:L42"/>
    <mergeCell ref="L37:L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K35:K36"/>
    <mergeCell ref="L35:L36"/>
    <mergeCell ref="N35:N36"/>
    <mergeCell ref="A37:A38"/>
    <mergeCell ref="B37:B38"/>
    <mergeCell ref="C37:C38"/>
    <mergeCell ref="G37:G38"/>
    <mergeCell ref="I37:I38"/>
    <mergeCell ref="J37:J38"/>
    <mergeCell ref="K37:K38"/>
    <mergeCell ref="A35:A36"/>
    <mergeCell ref="B35:B36"/>
    <mergeCell ref="C35:C36"/>
    <mergeCell ref="G35:G36"/>
    <mergeCell ref="I35:I36"/>
    <mergeCell ref="J35:J36"/>
    <mergeCell ref="N31:N32"/>
    <mergeCell ref="A33:A34"/>
    <mergeCell ref="B33:B34"/>
    <mergeCell ref="C33:C34"/>
    <mergeCell ref="G33:G34"/>
    <mergeCell ref="I33:I34"/>
    <mergeCell ref="J33:J34"/>
    <mergeCell ref="K33:K34"/>
    <mergeCell ref="L33:L34"/>
    <mergeCell ref="N33:N34"/>
    <mergeCell ref="L29:L30"/>
    <mergeCell ref="N29:N30"/>
    <mergeCell ref="A31:A32"/>
    <mergeCell ref="B31:B32"/>
    <mergeCell ref="C31:C32"/>
    <mergeCell ref="G31:G32"/>
    <mergeCell ref="I31:I32"/>
    <mergeCell ref="J31:J32"/>
    <mergeCell ref="K31:K32"/>
    <mergeCell ref="L31:L32"/>
    <mergeCell ref="K27:K28"/>
    <mergeCell ref="L27:L28"/>
    <mergeCell ref="N27:N28"/>
    <mergeCell ref="A29:A30"/>
    <mergeCell ref="B29:B30"/>
    <mergeCell ref="C29:C30"/>
    <mergeCell ref="G29:G30"/>
    <mergeCell ref="I29:I30"/>
    <mergeCell ref="J29:J30"/>
    <mergeCell ref="K29:K30"/>
    <mergeCell ref="A27:A28"/>
    <mergeCell ref="B27:B28"/>
    <mergeCell ref="C27:C28"/>
    <mergeCell ref="G27:G28"/>
    <mergeCell ref="I27:I28"/>
    <mergeCell ref="J27:J28"/>
    <mergeCell ref="L21:L22"/>
    <mergeCell ref="N21:N22"/>
    <mergeCell ref="A23:A24"/>
    <mergeCell ref="B23:B24"/>
    <mergeCell ref="C23:N24"/>
    <mergeCell ref="A25:A26"/>
    <mergeCell ref="B25:B26"/>
    <mergeCell ref="C25:N26"/>
    <mergeCell ref="K19:K20"/>
    <mergeCell ref="L19:L20"/>
    <mergeCell ref="N19:N20"/>
    <mergeCell ref="A21:A22"/>
    <mergeCell ref="B21:B22"/>
    <mergeCell ref="C21:C22"/>
    <mergeCell ref="G21:G22"/>
    <mergeCell ref="I21:I22"/>
    <mergeCell ref="J21:J22"/>
    <mergeCell ref="K21:K22"/>
    <mergeCell ref="J5:J6"/>
    <mergeCell ref="L5:L6"/>
    <mergeCell ref="N5:N6"/>
    <mergeCell ref="K5:K6"/>
    <mergeCell ref="A19:A20"/>
    <mergeCell ref="B19:B20"/>
    <mergeCell ref="C19:C20"/>
    <mergeCell ref="G19:G20"/>
    <mergeCell ref="I19:I20"/>
    <mergeCell ref="J19:J20"/>
    <mergeCell ref="B13:B14"/>
    <mergeCell ref="A5:A6"/>
    <mergeCell ref="B5:B6"/>
    <mergeCell ref="C5:C6"/>
    <mergeCell ref="G5:G6"/>
    <mergeCell ref="I5:I6"/>
    <mergeCell ref="N13:N14"/>
    <mergeCell ref="B17:B18"/>
    <mergeCell ref="A17:A18"/>
    <mergeCell ref="A7:A8"/>
    <mergeCell ref="B7:B8"/>
    <mergeCell ref="A9:A10"/>
    <mergeCell ref="B9:B10"/>
    <mergeCell ref="A11:A12"/>
    <mergeCell ref="B11:B12"/>
    <mergeCell ref="A13:A14"/>
    <mergeCell ref="I13:I14"/>
    <mergeCell ref="A15:A16"/>
    <mergeCell ref="B15:B16"/>
    <mergeCell ref="E1:N1"/>
    <mergeCell ref="B3:B4"/>
    <mergeCell ref="A3:A4"/>
    <mergeCell ref="C3:C4"/>
    <mergeCell ref="J11:J12"/>
    <mergeCell ref="J9:J10"/>
    <mergeCell ref="N11:N12"/>
    <mergeCell ref="K17:K18"/>
    <mergeCell ref="C17:C18"/>
    <mergeCell ref="L13:L14"/>
    <mergeCell ref="G17:G18"/>
    <mergeCell ref="I17:I18"/>
    <mergeCell ref="J17:J18"/>
    <mergeCell ref="L17:L18"/>
    <mergeCell ref="C13:C14"/>
    <mergeCell ref="G13:G14"/>
    <mergeCell ref="K13:K14"/>
    <mergeCell ref="G11:G12"/>
    <mergeCell ref="I11:I12"/>
    <mergeCell ref="N17:N18"/>
    <mergeCell ref="C15:C16"/>
    <mergeCell ref="G15:G16"/>
    <mergeCell ref="I15:I16"/>
    <mergeCell ref="J15:J16"/>
    <mergeCell ref="K15:K16"/>
    <mergeCell ref="L15:L16"/>
    <mergeCell ref="N15:N16"/>
    <mergeCell ref="K7:K8"/>
    <mergeCell ref="C7:C8"/>
    <mergeCell ref="J13:J14"/>
    <mergeCell ref="K11:K12"/>
    <mergeCell ref="L11:L12"/>
    <mergeCell ref="L9:L10"/>
    <mergeCell ref="I9:I10"/>
    <mergeCell ref="C9:C10"/>
    <mergeCell ref="K9:K10"/>
    <mergeCell ref="C11:C12"/>
    <mergeCell ref="G3:G4"/>
    <mergeCell ref="H3:H4"/>
    <mergeCell ref="A49:N49"/>
    <mergeCell ref="E3:F4"/>
    <mergeCell ref="M3:M4"/>
    <mergeCell ref="L3:L4"/>
    <mergeCell ref="I3:I4"/>
    <mergeCell ref="D3:D4"/>
    <mergeCell ref="N9:N10"/>
    <mergeCell ref="J7:J8"/>
    <mergeCell ref="G9:G10"/>
    <mergeCell ref="H2:N2"/>
    <mergeCell ref="N3:N4"/>
    <mergeCell ref="K3:K4"/>
    <mergeCell ref="N7:N8"/>
    <mergeCell ref="G7:G8"/>
    <mergeCell ref="I7:I8"/>
    <mergeCell ref="M7:M8"/>
    <mergeCell ref="L7:L8"/>
    <mergeCell ref="J3:J4"/>
  </mergeCells>
  <printOptions horizontalCentered="1"/>
  <pageMargins left="0" right="0" top="0.15748031496062992" bottom="0.11811023622047245" header="0.1968503937007874" footer="0.196850393700787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4" t="s">
        <v>23</v>
      </c>
      <c r="C2" t="s">
        <v>24</v>
      </c>
      <c r="D2" s="5"/>
    </row>
    <row r="3" spans="2:4" ht="40.5">
      <c r="B3" s="4" t="s">
        <v>25</v>
      </c>
      <c r="C3" t="s">
        <v>26</v>
      </c>
      <c r="D3" s="6"/>
    </row>
    <row r="4" spans="3:4" ht="16.5">
      <c r="C4" s="3" t="s">
        <v>27</v>
      </c>
      <c r="D4" s="7" t="e">
        <f>DATE(D2,D3,1)</f>
        <v>#NUM!</v>
      </c>
    </row>
    <row r="5" spans="3:4" ht="16.5">
      <c r="C5" s="3" t="s">
        <v>28</v>
      </c>
      <c r="D5" s="7" t="e">
        <f>DATE(YEAR(D4),MONTH(D4)+1,DAY(D4)-1)</f>
        <v>#NUM!</v>
      </c>
    </row>
    <row r="10" ht="21">
      <c r="B10" s="4" t="s">
        <v>29</v>
      </c>
    </row>
    <row r="11" spans="2:5" ht="19.5" customHeight="1">
      <c r="B11" s="8" t="s">
        <v>5</v>
      </c>
      <c r="C11" s="9" t="s">
        <v>6</v>
      </c>
      <c r="D11" s="112" t="s">
        <v>7</v>
      </c>
      <c r="E11" s="113" t="s">
        <v>8</v>
      </c>
    </row>
    <row r="12" spans="2:5" ht="20.25" customHeight="1">
      <c r="B12" s="10" t="s">
        <v>11</v>
      </c>
      <c r="C12" s="11" t="s">
        <v>12</v>
      </c>
      <c r="D12" s="112"/>
      <c r="E12" s="113"/>
    </row>
    <row r="13" spans="2:5" ht="40.5">
      <c r="B13" s="12">
        <v>70</v>
      </c>
      <c r="C13" s="13">
        <v>75</v>
      </c>
      <c r="D13" s="13">
        <v>25</v>
      </c>
      <c r="E13" s="14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5" customFormat="1" ht="15.75">
      <c r="A1" s="15" t="s">
        <v>30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2019-03-15T05:54:05Z</cp:lastPrinted>
  <dcterms:created xsi:type="dcterms:W3CDTF">2013-01-03T08:16:20Z</dcterms:created>
  <dcterms:modified xsi:type="dcterms:W3CDTF">2019-03-15T06:05:23Z</dcterms:modified>
  <cp:category/>
  <cp:version/>
  <cp:contentType/>
  <cp:contentStatus/>
</cp:coreProperties>
</file>