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'菜單'!$A$1:$N$14</definedName>
    <definedName name="_xlnm.Print_Area" localSheetId="0">'菜單'!$A$1:$N$15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<sst xmlns="http://schemas.openxmlformats.org/spreadsheetml/2006/main" count="127" uniqueCount="117">
  <si>
    <t>營養師  劉容均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</si>
  <si>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</si>
  <si>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</si>
  <si>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</si>
  <si>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</si>
  <si>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</si>
  <si>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</si>
  <si>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</si>
  <si>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</si>
  <si>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</si>
  <si>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</si>
  <si>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</si>
  <si>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</si>
  <si>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</si>
  <si>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</si>
  <si>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</si>
  <si>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</si>
  <si>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</si>
  <si>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</si>
  <si>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</si>
  <si>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</si>
  <si>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</si>
  <si>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</si>
  <si>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</si>
  <si>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</si>
  <si>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</si>
  <si>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</si>
  <si>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</si>
  <si>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</si>
  <si>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</si>
  <si>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</si>
  <si>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</si>
  <si>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</si>
  <si>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</si>
  <si>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</si>
  <si>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</si>
  <si>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</si>
  <si>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</si>
  <si>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</si>
  <si>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</si>
  <si>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</si>
  <si>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</si>
  <si>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</si>
  <si>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</si>
  <si>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</si>
  <si>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</si>
  <si>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</si>
  <si>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</si>
  <si>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</si>
  <si>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</si>
  <si>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</si>
  <si>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</si>
  <si>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</si>
  <si>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</si>
  <si>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</si>
  <si>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</si>
  <si>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</si>
  <si>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</si>
  <si>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</si>
  <si>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</si>
  <si>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</si>
  <si>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</si>
  <si>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</si>
  <si>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</si>
  <si>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1</t>
  </si>
  <si>
    <t>有機蔬菜</t>
  </si>
  <si>
    <t>4</t>
  </si>
  <si>
    <t>5</t>
  </si>
  <si>
    <t>7</t>
  </si>
  <si>
    <t>8</t>
  </si>
  <si>
    <t>胚芽米飯</t>
  </si>
  <si>
    <t>香Q白飯</t>
  </si>
  <si>
    <t>糙米飯</t>
  </si>
  <si>
    <t>香Q白飯</t>
  </si>
  <si>
    <t>薑燒肉片</t>
  </si>
  <si>
    <t>時匯大瓜</t>
  </si>
  <si>
    <t>薏仁排骨湯</t>
  </si>
  <si>
    <t>洋薏仁排骨</t>
  </si>
  <si>
    <t>五香雞腿</t>
  </si>
  <si>
    <t>茄汁腱肉</t>
  </si>
  <si>
    <t>香滷排骨</t>
  </si>
  <si>
    <t>排骨-滷</t>
  </si>
  <si>
    <t>鮮菇高麗</t>
  </si>
  <si>
    <t>魩魚炒蛋</t>
  </si>
  <si>
    <t>麻婆豆腐</t>
  </si>
  <si>
    <t>花枝排×1脆薯-炸</t>
  </si>
  <si>
    <t>油蔥肉燥萵苣</t>
  </si>
  <si>
    <t>芹炒什錦</t>
  </si>
  <si>
    <t>結頭菜肉片湯</t>
  </si>
  <si>
    <t>結頭菜肉片</t>
  </si>
  <si>
    <t>青木瓜雞丁湯</t>
  </si>
  <si>
    <t>青木瓜雞丁</t>
  </si>
  <si>
    <t>味噌海芽湯</t>
  </si>
  <si>
    <t>海帶芽豆腐味噌</t>
  </si>
  <si>
    <t>馬鈴薯濃湯</t>
  </si>
  <si>
    <t>馬鈴薯雞蛋三色豆</t>
  </si>
  <si>
    <t>肉片（S）芹菜薑-燒</t>
  </si>
  <si>
    <t>干丁肉燥</t>
  </si>
  <si>
    <t>大黃瓜（Q）蝦球-炒</t>
  </si>
  <si>
    <t>高麗菜（Q）鮮菇（Q）紅片（Q）-炒</t>
  </si>
  <si>
    <t>豆腐絞肉（S）青豆-煮</t>
  </si>
  <si>
    <t>木須扁蒲</t>
  </si>
  <si>
    <t>花枝排＆脆薯</t>
  </si>
  <si>
    <t>扁蒲（Q）木耳（Q）肉絲（S）-炒</t>
  </si>
  <si>
    <t>玉米粒（S）雞蛋（Q）三色豆魩魚-炒</t>
  </si>
  <si>
    <t>大陸妹（Q）絞肉（S）油蔥-煮</t>
  </si>
  <si>
    <t>酸心素肚</t>
  </si>
  <si>
    <t>肉丁（S）豬腱肉（S）洋蔥-煮</t>
  </si>
  <si>
    <t>雞腿（S）-滷</t>
  </si>
  <si>
    <t>碎干丁絞肉（S）-滷</t>
  </si>
  <si>
    <t>芹菜（Q）魷魚紅蘿蔔（Q）-炒</t>
  </si>
  <si>
    <t>素肚酸菜酸菜心木耳（Q）-炒</t>
  </si>
  <si>
    <t>★本廠全面使用非基改黃豆製品及玉米。</t>
  </si>
  <si>
    <r>
      <rPr>
        <b/>
        <sz val="25"/>
        <color indexed="30"/>
        <rFont val="細明體"/>
        <family val="3"/>
      </rPr>
      <t>建德</t>
    </r>
    <r>
      <rPr>
        <b/>
        <sz val="25"/>
        <color indexed="30"/>
        <rFont val="華康娃娃體"/>
        <family val="1"/>
      </rPr>
      <t>國小 109.5∕1-8午餐菜單</t>
    </r>
  </si>
  <si>
    <t>千島香鬆飯</t>
  </si>
  <si>
    <t>糖醋魚丁</t>
  </si>
  <si>
    <t>魚丁（S）甜椒洋蔥-煮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</si>
</sst>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79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1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b/>
      <sz val="25"/>
      <color indexed="30"/>
      <name val="細明體"/>
      <family val="3"/>
    </font>
    <font>
      <b/>
      <sz val="21"/>
      <name val="華康竹風體W4"/>
      <family val="1"/>
    </font>
    <font>
      <b/>
      <sz val="25"/>
      <name val="華康方圓體W7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9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0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41" borderId="0" applyNumberFormat="0" applyBorder="0" applyAlignment="0" applyProtection="0"/>
    <xf numFmtId="0" fontId="62" fillId="0" borderId="10" applyNumberFormat="0" applyFill="0" applyAlignment="0" applyProtection="0"/>
    <xf numFmtId="0" fontId="63" fillId="42" borderId="0" applyNumberFormat="0" applyBorder="0" applyAlignment="0" applyProtection="0"/>
    <xf numFmtId="9" fontId="1" fillId="0" borderId="0" applyFill="0" applyBorder="0" applyAlignment="0" applyProtection="0"/>
    <xf numFmtId="0" fontId="64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12" applyNumberFormat="0" applyFill="0" applyAlignment="0" applyProtection="0"/>
    <xf numFmtId="0" fontId="0" fillId="44" borderId="13" applyNumberFormat="0" applyFont="0" applyAlignment="0" applyProtection="0"/>
    <xf numFmtId="0" fontId="66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70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71" fillId="51" borderId="11" applyNumberFormat="0" applyAlignment="0" applyProtection="0"/>
    <xf numFmtId="0" fontId="72" fillId="43" borderId="17" applyNumberFormat="0" applyAlignment="0" applyProtection="0"/>
    <xf numFmtId="0" fontId="73" fillId="52" borderId="18" applyNumberFormat="0" applyAlignment="0" applyProtection="0"/>
    <xf numFmtId="0" fontId="74" fillId="53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26" borderId="20" xfId="0" applyFont="1" applyFill="1" applyBorder="1" applyAlignment="1">
      <alignment/>
    </xf>
    <xf numFmtId="0" fontId="28" fillId="26" borderId="21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179" fontId="28" fillId="26" borderId="26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6" fillId="0" borderId="0" xfId="0" applyFont="1" applyAlignment="1">
      <alignment wrapText="1"/>
    </xf>
    <xf numFmtId="176" fontId="36" fillId="0" borderId="0" xfId="0" applyNumberFormat="1" applyFont="1" applyAlignment="1">
      <alignment wrapText="1"/>
    </xf>
    <xf numFmtId="0" fontId="39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54" borderId="27" xfId="0" applyFont="1" applyFill="1" applyBorder="1" applyAlignment="1">
      <alignment horizontal="center" vertical="center" wrapText="1"/>
    </xf>
    <xf numFmtId="0" fontId="35" fillId="54" borderId="29" xfId="0" applyFont="1" applyFill="1" applyBorder="1" applyAlignment="1">
      <alignment horizontal="center" vertical="center" wrapText="1"/>
    </xf>
    <xf numFmtId="0" fontId="35" fillId="54" borderId="30" xfId="0" applyFont="1" applyFill="1" applyBorder="1" applyAlignment="1">
      <alignment horizontal="center" vertical="center" wrapText="1"/>
    </xf>
    <xf numFmtId="0" fontId="21" fillId="54" borderId="31" xfId="0" applyFont="1" applyFill="1" applyBorder="1" applyAlignment="1">
      <alignment horizontal="center" vertical="center" shrinkToFit="1"/>
    </xf>
    <xf numFmtId="0" fontId="21" fillId="54" borderId="32" xfId="0" applyFont="1" applyFill="1" applyBorder="1" applyAlignment="1">
      <alignment horizontal="center" vertical="center" shrinkToFit="1"/>
    </xf>
    <xf numFmtId="0" fontId="76" fillId="54" borderId="29" xfId="0" applyFont="1" applyFill="1" applyBorder="1" applyAlignment="1">
      <alignment horizontal="center" shrinkToFit="1"/>
    </xf>
    <xf numFmtId="0" fontId="41" fillId="54" borderId="33" xfId="0" applyFont="1" applyFill="1" applyBorder="1" applyAlignment="1">
      <alignment horizontal="center" vertical="center" wrapText="1"/>
    </xf>
    <xf numFmtId="0" fontId="76" fillId="54" borderId="27" xfId="0" applyFont="1" applyFill="1" applyBorder="1" applyAlignment="1">
      <alignment horizontal="center" vertical="center" wrapText="1"/>
    </xf>
    <xf numFmtId="0" fontId="35" fillId="54" borderId="34" xfId="0" applyFont="1" applyFill="1" applyBorder="1" applyAlignment="1">
      <alignment horizontal="center" vertical="center" wrapText="1"/>
    </xf>
    <xf numFmtId="0" fontId="41" fillId="54" borderId="28" xfId="0" applyFont="1" applyFill="1" applyBorder="1" applyAlignment="1">
      <alignment horizontal="center" vertical="center" wrapText="1"/>
    </xf>
    <xf numFmtId="0" fontId="32" fillId="54" borderId="33" xfId="0" applyFont="1" applyFill="1" applyBorder="1" applyAlignment="1">
      <alignment horizontal="center"/>
    </xf>
    <xf numFmtId="0" fontId="76" fillId="54" borderId="33" xfId="0" applyFont="1" applyFill="1" applyBorder="1" applyAlignment="1">
      <alignment horizontal="center" vertical="center" wrapText="1"/>
    </xf>
    <xf numFmtId="0" fontId="76" fillId="54" borderId="35" xfId="0" applyFont="1" applyFill="1" applyBorder="1" applyAlignment="1">
      <alignment horizontal="center"/>
    </xf>
    <xf numFmtId="0" fontId="35" fillId="54" borderId="36" xfId="0" applyFont="1" applyFill="1" applyBorder="1" applyAlignment="1">
      <alignment horizontal="center" vertical="center" wrapText="1"/>
    </xf>
    <xf numFmtId="0" fontId="76" fillId="54" borderId="31" xfId="0" applyFont="1" applyFill="1" applyBorder="1" applyAlignment="1">
      <alignment horizontal="center" vertical="center" wrapText="1"/>
    </xf>
    <xf numFmtId="0" fontId="32" fillId="54" borderId="33" xfId="0" applyFont="1" applyFill="1" applyBorder="1" applyAlignment="1">
      <alignment horizontal="center" vertical="center" wrapText="1"/>
    </xf>
    <xf numFmtId="0" fontId="77" fillId="54" borderId="31" xfId="0" applyFont="1" applyFill="1" applyBorder="1" applyAlignment="1">
      <alignment horizontal="center" vertical="center"/>
    </xf>
    <xf numFmtId="0" fontId="77" fillId="0" borderId="32" xfId="0" applyFont="1" applyBorder="1" applyAlignment="1">
      <alignment horizontal="center" vertical="center"/>
    </xf>
    <xf numFmtId="0" fontId="77" fillId="54" borderId="32" xfId="0" applyFont="1" applyFill="1" applyBorder="1" applyAlignment="1">
      <alignment horizontal="center" vertical="center" wrapText="1"/>
    </xf>
    <xf numFmtId="0" fontId="77" fillId="54" borderId="37" xfId="0" applyFont="1" applyFill="1" applyBorder="1" applyAlignment="1">
      <alignment horizontal="center" vertical="center"/>
    </xf>
    <xf numFmtId="0" fontId="77" fillId="54" borderId="31" xfId="0" applyFont="1" applyFill="1" applyBorder="1" applyAlignment="1">
      <alignment horizontal="center" vertical="center" wrapText="1"/>
    </xf>
    <xf numFmtId="0" fontId="43" fillId="54" borderId="38" xfId="0" applyFont="1" applyFill="1" applyBorder="1" applyAlignment="1">
      <alignment horizontal="center" vertical="center" shrinkToFit="1"/>
    </xf>
    <xf numFmtId="0" fontId="43" fillId="0" borderId="32" xfId="0" applyFont="1" applyBorder="1" applyAlignment="1">
      <alignment horizontal="center" vertical="center" shrinkToFit="1"/>
    </xf>
    <xf numFmtId="0" fontId="43" fillId="0" borderId="38" xfId="0" applyFont="1" applyBorder="1" applyAlignment="1">
      <alignment horizontal="center" vertical="center" shrinkToFit="1"/>
    </xf>
    <xf numFmtId="0" fontId="76" fillId="54" borderId="39" xfId="0" applyFont="1" applyFill="1" applyBorder="1" applyAlignment="1">
      <alignment horizontal="center" vertical="center" wrapText="1"/>
    </xf>
    <xf numFmtId="0" fontId="77" fillId="54" borderId="40" xfId="0" applyFont="1" applyFill="1" applyBorder="1" applyAlignment="1">
      <alignment horizontal="center" vertical="center"/>
    </xf>
    <xf numFmtId="0" fontId="43" fillId="54" borderId="23" xfId="0" applyFont="1" applyFill="1" applyBorder="1" applyAlignment="1">
      <alignment horizontal="center" vertical="center" shrinkToFit="1"/>
    </xf>
    <xf numFmtId="0" fontId="77" fillId="54" borderId="23" xfId="0" applyFont="1" applyFill="1" applyBorder="1" applyAlignment="1">
      <alignment horizontal="center" vertical="center" shrinkToFit="1"/>
    </xf>
    <xf numFmtId="0" fontId="77" fillId="54" borderId="23" xfId="0" applyFont="1" applyFill="1" applyBorder="1" applyAlignment="1">
      <alignment horizontal="center" vertical="center" wrapText="1"/>
    </xf>
    <xf numFmtId="0" fontId="21" fillId="54" borderId="23" xfId="0" applyFont="1" applyFill="1" applyBorder="1" applyAlignment="1">
      <alignment horizontal="center" vertical="center" shrinkToFit="1"/>
    </xf>
    <xf numFmtId="0" fontId="35" fillId="54" borderId="41" xfId="0" applyFont="1" applyFill="1" applyBorder="1" applyAlignment="1">
      <alignment horizontal="center" vertical="center" wrapText="1"/>
    </xf>
    <xf numFmtId="0" fontId="76" fillId="54" borderId="36" xfId="0" applyFont="1" applyFill="1" applyBorder="1" applyAlignment="1">
      <alignment horizontal="center"/>
    </xf>
    <xf numFmtId="0" fontId="76" fillId="0" borderId="27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 wrapText="1"/>
    </xf>
    <xf numFmtId="0" fontId="32" fillId="54" borderId="27" xfId="0" applyFont="1" applyFill="1" applyBorder="1" applyAlignment="1">
      <alignment horizontal="center" vertical="center" shrinkToFit="1"/>
    </xf>
    <xf numFmtId="0" fontId="43" fillId="54" borderId="32" xfId="0" applyFont="1" applyFill="1" applyBorder="1" applyAlignment="1">
      <alignment horizontal="center" vertical="center"/>
    </xf>
    <xf numFmtId="0" fontId="25" fillId="54" borderId="32" xfId="0" applyFont="1" applyFill="1" applyBorder="1" applyAlignment="1">
      <alignment horizontal="center" vertical="center" wrapText="1"/>
    </xf>
    <xf numFmtId="0" fontId="25" fillId="54" borderId="27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5" fillId="54" borderId="32" xfId="0" applyFont="1" applyFill="1" applyBorder="1" applyAlignment="1">
      <alignment horizontal="center" vertical="center" wrapText="1"/>
    </xf>
    <xf numFmtId="0" fontId="35" fillId="54" borderId="33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5" fillId="54" borderId="27" xfId="0" applyFont="1" applyFill="1" applyBorder="1" applyAlignment="1">
      <alignment horizontal="center" vertical="center" wrapText="1"/>
    </xf>
    <xf numFmtId="0" fontId="35" fillId="54" borderId="44" xfId="0" applyFont="1" applyFill="1" applyBorder="1" applyAlignment="1">
      <alignment horizontal="center" vertical="center" wrapText="1"/>
    </xf>
    <xf numFmtId="176" fontId="35" fillId="54" borderId="45" xfId="0" applyNumberFormat="1" applyFont="1" applyFill="1" applyBorder="1" applyAlignment="1">
      <alignment horizontal="center" vertical="center" wrapText="1"/>
    </xf>
    <xf numFmtId="176" fontId="35" fillId="54" borderId="46" xfId="0" applyNumberFormat="1" applyFont="1" applyFill="1" applyBorder="1" applyAlignment="1">
      <alignment horizontal="center"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0" fontId="40" fillId="6" borderId="47" xfId="0" applyFont="1" applyFill="1" applyBorder="1" applyAlignment="1">
      <alignment horizontal="center" vertical="center" wrapText="1"/>
    </xf>
    <xf numFmtId="0" fontId="37" fillId="6" borderId="47" xfId="0" applyFont="1" applyFill="1" applyBorder="1" applyAlignment="1">
      <alignment horizontal="center" vertical="center" wrapText="1"/>
    </xf>
    <xf numFmtId="0" fontId="35" fillId="54" borderId="43" xfId="0" applyFont="1" applyFill="1" applyBorder="1" applyAlignment="1">
      <alignment horizontal="center" vertical="center" wrapText="1"/>
    </xf>
    <xf numFmtId="0" fontId="35" fillId="54" borderId="4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/>
    </xf>
    <xf numFmtId="176" fontId="38" fillId="6" borderId="49" xfId="0" applyNumberFormat="1" applyFont="1" applyFill="1" applyBorder="1" applyAlignment="1">
      <alignment horizontal="center" vertical="center" wrapText="1"/>
    </xf>
    <xf numFmtId="0" fontId="38" fillId="6" borderId="47" xfId="0" applyFont="1" applyFill="1" applyBorder="1" applyAlignment="1">
      <alignment horizontal="center" vertical="center" wrapText="1"/>
    </xf>
    <xf numFmtId="176" fontId="35" fillId="54" borderId="50" xfId="0" applyNumberFormat="1" applyFont="1" applyFill="1" applyBorder="1" applyAlignment="1">
      <alignment horizontal="center" vertical="center" wrapText="1"/>
    </xf>
    <xf numFmtId="0" fontId="31" fillId="0" borderId="51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49" fontId="24" fillId="4" borderId="54" xfId="0" applyNumberFormat="1" applyFont="1" applyFill="1" applyBorder="1" applyAlignment="1">
      <alignment horizontal="center" wrapText="1"/>
    </xf>
    <xf numFmtId="49" fontId="24" fillId="4" borderId="55" xfId="0" applyNumberFormat="1" applyFont="1" applyFill="1" applyBorder="1" applyAlignment="1">
      <alignment horizontal="center" wrapText="1"/>
    </xf>
    <xf numFmtId="49" fontId="24" fillId="4" borderId="32" xfId="0" applyNumberFormat="1" applyFont="1" applyFill="1" applyBorder="1" applyAlignment="1">
      <alignment horizontal="center" wrapText="1"/>
    </xf>
    <xf numFmtId="49" fontId="24" fillId="4" borderId="27" xfId="0" applyNumberFormat="1" applyFont="1" applyFill="1" applyBorder="1" applyAlignment="1">
      <alignment horizont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49" fontId="24" fillId="4" borderId="33" xfId="0" applyNumberFormat="1" applyFont="1" applyFill="1" applyBorder="1" applyAlignment="1">
      <alignment horizontal="center" wrapText="1"/>
    </xf>
    <xf numFmtId="49" fontId="24" fillId="4" borderId="56" xfId="0" applyNumberFormat="1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4" fillId="6" borderId="23" xfId="0" applyFont="1" applyFill="1" applyBorder="1" applyAlignment="1">
      <alignment horizontal="center" vertical="center" wrapText="1"/>
    </xf>
    <xf numFmtId="0" fontId="34" fillId="6" borderId="25" xfId="0" applyFont="1" applyFill="1" applyBorder="1" applyAlignment="1">
      <alignment horizontal="center" vertical="center" wrapText="1"/>
    </xf>
    <xf numFmtId="0" fontId="34" fillId="6" borderId="57" xfId="0" applyFont="1" applyFill="1" applyBorder="1" applyAlignment="1">
      <alignment horizontal="center" vertical="center" wrapText="1"/>
    </xf>
    <xf numFmtId="0" fontId="37" fillId="6" borderId="41" xfId="0" applyFont="1" applyFill="1" applyBorder="1" applyAlignment="1">
      <alignment horizontal="center" vertical="center" wrapText="1"/>
    </xf>
    <xf numFmtId="0" fontId="37" fillId="6" borderId="58" xfId="0" applyFont="1" applyFill="1" applyBorder="1" applyAlignment="1">
      <alignment horizontal="center" vertical="center" wrapText="1"/>
    </xf>
    <xf numFmtId="0" fontId="25" fillId="54" borderId="43" xfId="0" applyFont="1" applyFill="1" applyBorder="1" applyAlignment="1">
      <alignment horizontal="center" vertical="center" wrapText="1"/>
    </xf>
    <xf numFmtId="0" fontId="25" fillId="54" borderId="44" xfId="0" applyFont="1" applyFill="1" applyBorder="1" applyAlignment="1">
      <alignment horizontal="center" vertical="center" wrapText="1"/>
    </xf>
    <xf numFmtId="0" fontId="25" fillId="54" borderId="59" xfId="0" applyFont="1" applyFill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49" fontId="24" fillId="4" borderId="60" xfId="0" applyNumberFormat="1" applyFont="1" applyFill="1" applyBorder="1" applyAlignment="1">
      <alignment horizontal="center" wrapText="1"/>
    </xf>
    <xf numFmtId="49" fontId="24" fillId="4" borderId="22" xfId="0" applyNumberFormat="1" applyFont="1" applyFill="1" applyBorder="1" applyAlignment="1">
      <alignment horizontal="center" wrapText="1"/>
    </xf>
    <xf numFmtId="49" fontId="24" fillId="4" borderId="23" xfId="0" applyNumberFormat="1" applyFont="1" applyFill="1" applyBorder="1" applyAlignment="1">
      <alignment horizontal="center" wrapText="1"/>
    </xf>
    <xf numFmtId="0" fontId="25" fillId="54" borderId="33" xfId="0" applyFont="1" applyFill="1" applyBorder="1" applyAlignment="1">
      <alignment horizontal="center" vertical="center" wrapText="1"/>
    </xf>
    <xf numFmtId="0" fontId="39" fillId="54" borderId="43" xfId="0" applyFont="1" applyFill="1" applyBorder="1" applyAlignment="1">
      <alignment horizontal="center" vertical="center" wrapText="1"/>
    </xf>
    <xf numFmtId="0" fontId="39" fillId="54" borderId="59" xfId="0" applyFont="1" applyFill="1" applyBorder="1" applyAlignment="1">
      <alignment horizontal="center" vertical="center" wrapText="1"/>
    </xf>
    <xf numFmtId="176" fontId="35" fillId="54" borderId="61" xfId="0" applyNumberFormat="1" applyFont="1" applyFill="1" applyBorder="1" applyAlignment="1">
      <alignment horizontal="center" vertical="center" wrapText="1"/>
    </xf>
    <xf numFmtId="49" fontId="24" fillId="4" borderId="31" xfId="0" applyNumberFormat="1" applyFont="1" applyFill="1" applyBorder="1" applyAlignment="1">
      <alignment horizontal="center" wrapText="1"/>
    </xf>
    <xf numFmtId="176" fontId="35" fillId="54" borderId="62" xfId="0" applyNumberFormat="1" applyFont="1" applyFill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304800</xdr:colOff>
      <xdr:row>0</xdr:row>
      <xdr:rowOff>495300</xdr:rowOff>
    </xdr:from>
    <xdr:ext cx="1819275" cy="504825"/>
    <xdr:sp>
      <xdr:nvSpPr>
        <xdr:cNvPr id="1" name="矩形 4"/>
        <xdr:cNvSpPr>
          <a:spLocks/>
        </xdr:cNvSpPr>
      </xdr:nvSpPr>
      <xdr:spPr>
        <a:xfrm>
          <a:off x="1628775" y="495300"/>
          <a:ext cx="1819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7</xdr:col>
      <xdr:colOff>295275</xdr:colOff>
      <xdr:row>1</xdr:row>
      <xdr:rowOff>19050</xdr:rowOff>
    </xdr:from>
    <xdr:to>
      <xdr:col>7</xdr:col>
      <xdr:colOff>704850</xdr:colOff>
      <xdr:row>1</xdr:row>
      <xdr:rowOff>314325</xdr:rowOff>
    </xdr:to>
    <xdr:pic>
      <xdr:nvPicPr>
        <xdr:cNvPr id="2" name="圖片 8" descr="images (8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752475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390525</xdr:colOff>
      <xdr:row>1</xdr:row>
      <xdr:rowOff>323850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="85" zoomScaleSheetLayoutView="85" zoomScalePageLayoutView="0" workbookViewId="0" topLeftCell="A1">
      <selection activeCell="U5" sqref="U5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2.75390625" style="0" customWidth="1"/>
    <col min="4" max="4" width="23.25390625" style="21" customWidth="1"/>
    <col min="5" max="6" width="21.75390625" style="21" customWidth="1"/>
    <col min="7" max="7" width="4.00390625" style="18" customWidth="1"/>
    <col min="8" max="8" width="15.75390625" style="0" customWidth="1"/>
    <col min="9" max="12" width="2.00390625" style="15" customWidth="1"/>
    <col min="13" max="13" width="2.00390625" style="15" hidden="1" customWidth="1"/>
    <col min="14" max="14" width="2.625" style="16" customWidth="1"/>
  </cols>
  <sheetData>
    <row r="1" spans="3:14" ht="57.75" customHeight="1">
      <c r="C1" s="1"/>
      <c r="D1" s="1"/>
      <c r="E1" s="90" t="s">
        <v>113</v>
      </c>
      <c r="F1" s="91"/>
      <c r="G1" s="91"/>
      <c r="H1" s="91"/>
      <c r="I1" s="91"/>
      <c r="J1" s="91"/>
      <c r="K1" s="91"/>
      <c r="L1" s="91"/>
      <c r="M1" s="91"/>
      <c r="N1" s="91"/>
    </row>
    <row r="2" spans="3:14" ht="30.75" customHeight="1" thickBot="1">
      <c r="C2" s="1"/>
      <c r="D2" s="1"/>
      <c r="E2" s="2"/>
      <c r="F2" s="2"/>
      <c r="G2" s="17"/>
      <c r="H2" s="75" t="s">
        <v>0</v>
      </c>
      <c r="I2" s="75"/>
      <c r="J2" s="75"/>
      <c r="K2" s="75"/>
      <c r="L2" s="75"/>
      <c r="M2" s="75"/>
      <c r="N2" s="75"/>
    </row>
    <row r="3" spans="1:14" ht="12.75" customHeight="1" thickBot="1">
      <c r="A3" s="94" t="s">
        <v>60</v>
      </c>
      <c r="B3" s="92" t="s">
        <v>59</v>
      </c>
      <c r="C3" s="72" t="s">
        <v>1</v>
      </c>
      <c r="D3" s="95" t="s">
        <v>2</v>
      </c>
      <c r="E3" s="72" t="s">
        <v>3</v>
      </c>
      <c r="F3" s="72"/>
      <c r="G3" s="71" t="s">
        <v>4</v>
      </c>
      <c r="H3" s="72" t="s">
        <v>5</v>
      </c>
      <c r="I3" s="69" t="s">
        <v>57</v>
      </c>
      <c r="J3" s="69" t="s">
        <v>58</v>
      </c>
      <c r="K3" s="77" t="s">
        <v>8</v>
      </c>
      <c r="L3" s="77" t="s">
        <v>9</v>
      </c>
      <c r="M3" s="77" t="s">
        <v>10</v>
      </c>
      <c r="N3" s="76" t="s">
        <v>11</v>
      </c>
    </row>
    <row r="4" spans="1:14" ht="12.75" customHeight="1" thickBot="1">
      <c r="A4" s="94"/>
      <c r="B4" s="93"/>
      <c r="C4" s="72"/>
      <c r="D4" s="96"/>
      <c r="E4" s="72"/>
      <c r="F4" s="72"/>
      <c r="G4" s="71"/>
      <c r="H4" s="72"/>
      <c r="I4" s="70"/>
      <c r="J4" s="70"/>
      <c r="K4" s="77"/>
      <c r="L4" s="77"/>
      <c r="M4" s="77"/>
      <c r="N4" s="76"/>
    </row>
    <row r="5" spans="1:14" ht="52.5" customHeight="1" thickBot="1">
      <c r="A5" s="102" t="s">
        <v>64</v>
      </c>
      <c r="B5" s="103" t="s">
        <v>56</v>
      </c>
      <c r="C5" s="97" t="s">
        <v>70</v>
      </c>
      <c r="D5" s="48" t="s">
        <v>74</v>
      </c>
      <c r="E5" s="49" t="s">
        <v>75</v>
      </c>
      <c r="F5" s="50" t="s">
        <v>97</v>
      </c>
      <c r="G5" s="105" t="s">
        <v>65</v>
      </c>
      <c r="H5" s="51" t="s">
        <v>76</v>
      </c>
      <c r="I5" s="73">
        <v>5.8</v>
      </c>
      <c r="J5" s="73">
        <v>2.6</v>
      </c>
      <c r="K5" s="73">
        <v>2.2</v>
      </c>
      <c r="L5" s="73">
        <v>2.5</v>
      </c>
      <c r="M5" s="52"/>
      <c r="N5" s="67">
        <f>I5*70+J5*75+K5*25+L5*45+M5*60</f>
        <v>768.5</v>
      </c>
    </row>
    <row r="6" spans="1:14" ht="9.75" customHeight="1" thickBot="1">
      <c r="A6" s="89"/>
      <c r="B6" s="88"/>
      <c r="C6" s="104"/>
      <c r="D6" s="37" t="s">
        <v>96</v>
      </c>
      <c r="E6" s="53" t="s">
        <v>98</v>
      </c>
      <c r="F6" s="33" t="s">
        <v>109</v>
      </c>
      <c r="G6" s="106"/>
      <c r="H6" s="37" t="s">
        <v>77</v>
      </c>
      <c r="I6" s="74"/>
      <c r="J6" s="74"/>
      <c r="K6" s="74"/>
      <c r="L6" s="74"/>
      <c r="M6" s="35"/>
      <c r="N6" s="68"/>
    </row>
    <row r="7" spans="1:14" ht="52.5" customHeight="1" thickBot="1">
      <c r="A7" s="82" t="s">
        <v>66</v>
      </c>
      <c r="B7" s="108" t="s">
        <v>54</v>
      </c>
      <c r="C7" s="59" t="s">
        <v>114</v>
      </c>
      <c r="D7" s="45" t="s">
        <v>78</v>
      </c>
      <c r="E7" s="47" t="s">
        <v>82</v>
      </c>
      <c r="F7" s="42" t="s">
        <v>84</v>
      </c>
      <c r="G7" s="61" t="s">
        <v>63</v>
      </c>
      <c r="H7" s="25" t="s">
        <v>88</v>
      </c>
      <c r="I7" s="65">
        <v>5.8</v>
      </c>
      <c r="J7" s="65">
        <v>2.7</v>
      </c>
      <c r="K7" s="65">
        <v>2</v>
      </c>
      <c r="L7" s="65">
        <v>2.5</v>
      </c>
      <c r="M7" s="23"/>
      <c r="N7" s="107">
        <f>I7*70+J7*75+K7*25+L7*45+M7*60</f>
        <v>771</v>
      </c>
    </row>
    <row r="8" spans="1:14" ht="9.75" customHeight="1">
      <c r="A8" s="101"/>
      <c r="B8" s="85"/>
      <c r="C8" s="97"/>
      <c r="D8" s="20" t="s">
        <v>108</v>
      </c>
      <c r="E8" s="36" t="s">
        <v>99</v>
      </c>
      <c r="F8" s="29" t="s">
        <v>100</v>
      </c>
      <c r="G8" s="64"/>
      <c r="H8" s="22" t="s">
        <v>89</v>
      </c>
      <c r="I8" s="73"/>
      <c r="J8" s="73"/>
      <c r="K8" s="73"/>
      <c r="L8" s="73"/>
      <c r="M8" s="24"/>
      <c r="N8" s="78"/>
    </row>
    <row r="9" spans="1:14" ht="52.5" customHeight="1">
      <c r="A9" s="82" t="s">
        <v>67</v>
      </c>
      <c r="B9" s="84" t="s">
        <v>61</v>
      </c>
      <c r="C9" s="58" t="s">
        <v>71</v>
      </c>
      <c r="D9" s="44" t="s">
        <v>79</v>
      </c>
      <c r="E9" s="39" t="s">
        <v>101</v>
      </c>
      <c r="F9" s="39" t="s">
        <v>102</v>
      </c>
      <c r="G9" s="86" t="s">
        <v>62</v>
      </c>
      <c r="H9" s="26" t="s">
        <v>90</v>
      </c>
      <c r="I9" s="65">
        <v>5.9</v>
      </c>
      <c r="J9" s="65">
        <v>2.5</v>
      </c>
      <c r="K9" s="65">
        <v>2</v>
      </c>
      <c r="L9" s="65">
        <v>2.7</v>
      </c>
      <c r="M9" s="23"/>
      <c r="N9" s="78">
        <f>I9*70+J9*75+K9*25+L9*45+M9*60</f>
        <v>772</v>
      </c>
    </row>
    <row r="10" spans="1:14" ht="9.75" customHeight="1">
      <c r="A10" s="101"/>
      <c r="B10" s="85"/>
      <c r="C10" s="59"/>
      <c r="D10" s="19" t="s">
        <v>107</v>
      </c>
      <c r="E10" s="54" t="s">
        <v>103</v>
      </c>
      <c r="F10" s="55" t="s">
        <v>85</v>
      </c>
      <c r="G10" s="87"/>
      <c r="H10" s="56" t="s">
        <v>91</v>
      </c>
      <c r="I10" s="65"/>
      <c r="J10" s="65"/>
      <c r="K10" s="65"/>
      <c r="L10" s="65"/>
      <c r="M10" s="24"/>
      <c r="N10" s="78"/>
    </row>
    <row r="11" spans="1:14" ht="52.5" customHeight="1">
      <c r="A11" s="82" t="s">
        <v>68</v>
      </c>
      <c r="B11" s="84" t="s">
        <v>55</v>
      </c>
      <c r="C11" s="58" t="s">
        <v>72</v>
      </c>
      <c r="D11" s="43" t="s">
        <v>80</v>
      </c>
      <c r="E11" s="38" t="s">
        <v>83</v>
      </c>
      <c r="F11" s="38" t="s">
        <v>86</v>
      </c>
      <c r="G11" s="60" t="s">
        <v>62</v>
      </c>
      <c r="H11" s="25" t="s">
        <v>92</v>
      </c>
      <c r="I11" s="65">
        <v>6</v>
      </c>
      <c r="J11" s="65">
        <v>2.5</v>
      </c>
      <c r="K11" s="65">
        <v>2</v>
      </c>
      <c r="L11" s="65">
        <v>2.5</v>
      </c>
      <c r="M11" s="23"/>
      <c r="N11" s="107">
        <f>I11*70+J11*75+K11*25+L11*45+M11*60</f>
        <v>770</v>
      </c>
    </row>
    <row r="12" spans="1:14" ht="9.75" customHeight="1">
      <c r="A12" s="83"/>
      <c r="B12" s="85"/>
      <c r="C12" s="59"/>
      <c r="D12" s="31" t="s">
        <v>81</v>
      </c>
      <c r="E12" s="27" t="s">
        <v>104</v>
      </c>
      <c r="F12" s="46" t="s">
        <v>105</v>
      </c>
      <c r="G12" s="61"/>
      <c r="H12" s="22" t="s">
        <v>93</v>
      </c>
      <c r="I12" s="66"/>
      <c r="J12" s="66"/>
      <c r="K12" s="66"/>
      <c r="L12" s="66"/>
      <c r="M12" s="24"/>
      <c r="N12" s="78"/>
    </row>
    <row r="13" spans="1:14" ht="52.5" customHeight="1">
      <c r="A13" s="82" t="s">
        <v>69</v>
      </c>
      <c r="B13" s="84" t="s">
        <v>56</v>
      </c>
      <c r="C13" s="98" t="s">
        <v>73</v>
      </c>
      <c r="D13" s="57" t="s">
        <v>115</v>
      </c>
      <c r="E13" s="40" t="s">
        <v>87</v>
      </c>
      <c r="F13" s="41" t="s">
        <v>106</v>
      </c>
      <c r="G13" s="86" t="s">
        <v>62</v>
      </c>
      <c r="H13" s="26" t="s">
        <v>94</v>
      </c>
      <c r="I13" s="62">
        <v>6</v>
      </c>
      <c r="J13" s="62">
        <v>2.5</v>
      </c>
      <c r="K13" s="62">
        <v>2.1</v>
      </c>
      <c r="L13" s="62">
        <v>2.5</v>
      </c>
      <c r="M13" s="30"/>
      <c r="N13" s="78">
        <f>I13*70+J13*75+K13*25+L13*45+M13*60</f>
        <v>772.5</v>
      </c>
    </row>
    <row r="14" spans="1:14" ht="9.75" customHeight="1" thickBot="1">
      <c r="A14" s="89"/>
      <c r="B14" s="88"/>
      <c r="C14" s="99"/>
      <c r="D14" s="32" t="s">
        <v>116</v>
      </c>
      <c r="E14" s="33" t="s">
        <v>110</v>
      </c>
      <c r="F14" s="34" t="s">
        <v>111</v>
      </c>
      <c r="G14" s="100"/>
      <c r="H14" s="28" t="s">
        <v>95</v>
      </c>
      <c r="I14" s="63"/>
      <c r="J14" s="63"/>
      <c r="K14" s="63"/>
      <c r="L14" s="63"/>
      <c r="M14" s="35"/>
      <c r="N14" s="109"/>
    </row>
    <row r="15" spans="1:14" ht="17.25" thickBot="1">
      <c r="A15" s="79" t="s">
        <v>112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</sheetData>
  <sheetProtection selectLockedCells="1" selectUnlockedCells="1"/>
  <mergeCells count="61">
    <mergeCell ref="L13:L14"/>
    <mergeCell ref="N13:N14"/>
    <mergeCell ref="J9:J10"/>
    <mergeCell ref="A5:A6"/>
    <mergeCell ref="B5:B6"/>
    <mergeCell ref="C5:C6"/>
    <mergeCell ref="G5:G6"/>
    <mergeCell ref="I5:I6"/>
    <mergeCell ref="N11:N12"/>
    <mergeCell ref="N7:N8"/>
    <mergeCell ref="K9:K10"/>
    <mergeCell ref="A7:A8"/>
    <mergeCell ref="B7:B8"/>
    <mergeCell ref="E1:N1"/>
    <mergeCell ref="B3:B4"/>
    <mergeCell ref="A3:A4"/>
    <mergeCell ref="C3:C4"/>
    <mergeCell ref="I9:I10"/>
    <mergeCell ref="D3:D4"/>
    <mergeCell ref="C7:C8"/>
    <mergeCell ref="I7:I8"/>
    <mergeCell ref="A9:A10"/>
    <mergeCell ref="B9:B10"/>
    <mergeCell ref="A15:N15"/>
    <mergeCell ref="A11:A12"/>
    <mergeCell ref="B11:B12"/>
    <mergeCell ref="J11:J12"/>
    <mergeCell ref="K11:K12"/>
    <mergeCell ref="C9:C10"/>
    <mergeCell ref="G9:G10"/>
    <mergeCell ref="B13:B14"/>
    <mergeCell ref="A13:A14"/>
    <mergeCell ref="C13:C14"/>
    <mergeCell ref="H2:N2"/>
    <mergeCell ref="N3:N4"/>
    <mergeCell ref="K3:K4"/>
    <mergeCell ref="L9:L10"/>
    <mergeCell ref="E3:F4"/>
    <mergeCell ref="M3:M4"/>
    <mergeCell ref="L3:L4"/>
    <mergeCell ref="N9:N10"/>
    <mergeCell ref="K7:K8"/>
    <mergeCell ref="I3:I4"/>
    <mergeCell ref="J3:J4"/>
    <mergeCell ref="G3:G4"/>
    <mergeCell ref="H3:H4"/>
    <mergeCell ref="K5:K6"/>
    <mergeCell ref="J7:J8"/>
    <mergeCell ref="L5:L6"/>
    <mergeCell ref="L7:L8"/>
    <mergeCell ref="J5:J6"/>
    <mergeCell ref="C11:C12"/>
    <mergeCell ref="G11:G12"/>
    <mergeCell ref="J13:J14"/>
    <mergeCell ref="G7:G8"/>
    <mergeCell ref="I11:I12"/>
    <mergeCell ref="N5:N6"/>
    <mergeCell ref="L11:L12"/>
    <mergeCell ref="G13:G14"/>
    <mergeCell ref="I13:I14"/>
    <mergeCell ref="K13:K14"/>
  </mergeCells>
  <printOptions/>
  <pageMargins left="0.15748031496062992" right="0.15748031496062992" top="0.4330708661417323" bottom="0.11811023622047245" header="0.5118110236220472" footer="0.1968503937007874"/>
  <pageSetup horizontalDpi="600" verticalDpi="6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3" t="s">
        <v>24</v>
      </c>
      <c r="C2" t="s">
        <v>25</v>
      </c>
      <c r="D2" s="4"/>
    </row>
    <row r="3" spans="2:4" ht="40.5">
      <c r="B3" s="3" t="s">
        <v>26</v>
      </c>
      <c r="C3" t="s">
        <v>27</v>
      </c>
      <c r="D3" s="5"/>
    </row>
    <row r="4" spans="3:4" ht="16.5">
      <c r="C4" t="s">
        <v>28</v>
      </c>
      <c r="D4" s="6" t="e">
        <f>DATE(D2,D3,1)</f>
        <v>#NUM!</v>
      </c>
    </row>
    <row r="5" spans="3:4" ht="16.5">
      <c r="C5" t="s">
        <v>29</v>
      </c>
      <c r="D5" s="6" t="e">
        <f>DATE(YEAR(D4),MONTH(D4)+1,DAY(D4)-1)</f>
        <v>#NUM!</v>
      </c>
    </row>
    <row r="10" ht="21">
      <c r="B10" s="3" t="s">
        <v>30</v>
      </c>
    </row>
    <row r="11" spans="2:5" ht="19.5" customHeight="1">
      <c r="B11" s="7" t="s">
        <v>6</v>
      </c>
      <c r="C11" s="8" t="s">
        <v>7</v>
      </c>
      <c r="D11" s="110" t="s">
        <v>8</v>
      </c>
      <c r="E11" s="111" t="s">
        <v>9</v>
      </c>
    </row>
    <row r="12" spans="2:5" ht="20.25" customHeight="1">
      <c r="B12" s="9" t="s">
        <v>12</v>
      </c>
      <c r="C12" s="10" t="s">
        <v>13</v>
      </c>
      <c r="D12" s="110"/>
      <c r="E12" s="111"/>
    </row>
    <row r="13" spans="2:5" ht="40.5">
      <c r="B13" s="11">
        <v>70</v>
      </c>
      <c r="C13" s="12">
        <v>75</v>
      </c>
      <c r="D13" s="12">
        <v>25</v>
      </c>
      <c r="E13" s="13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4" customFormat="1" ht="15.75">
      <c r="A1" s="14" t="s">
        <v>31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</row>
    <row r="2" spans="2:6" ht="16.5">
      <c r="B2">
        <v>1</v>
      </c>
      <c r="C2" t="s">
        <v>32</v>
      </c>
      <c r="D2" t="s">
        <v>33</v>
      </c>
      <c r="E2" t="s">
        <v>34</v>
      </c>
      <c r="F2" t="s">
        <v>14</v>
      </c>
    </row>
    <row r="3" spans="2:5" ht="16.5">
      <c r="B3">
        <v>2</v>
      </c>
      <c r="C3" t="s">
        <v>35</v>
      </c>
      <c r="D3" t="s">
        <v>36</v>
      </c>
      <c r="E3" t="s">
        <v>37</v>
      </c>
    </row>
    <row r="4" spans="2:5" ht="16.5">
      <c r="B4">
        <v>3</v>
      </c>
      <c r="C4" t="s">
        <v>16</v>
      </c>
      <c r="D4" t="s">
        <v>38</v>
      </c>
      <c r="E4" t="s">
        <v>39</v>
      </c>
    </row>
    <row r="5" spans="2:5" ht="16.5">
      <c r="B5">
        <v>4</v>
      </c>
      <c r="C5" t="s">
        <v>40</v>
      </c>
      <c r="D5" t="s">
        <v>41</v>
      </c>
      <c r="E5" t="s">
        <v>19</v>
      </c>
    </row>
    <row r="6" spans="2:5" ht="16.5">
      <c r="B6">
        <v>5</v>
      </c>
      <c r="C6" t="s">
        <v>15</v>
      </c>
      <c r="D6" t="s">
        <v>20</v>
      </c>
      <c r="E6" t="s">
        <v>42</v>
      </c>
    </row>
    <row r="7" spans="2:5" ht="16.5">
      <c r="B7">
        <v>6</v>
      </c>
      <c r="C7" t="s">
        <v>43</v>
      </c>
      <c r="D7" t="s">
        <v>44</v>
      </c>
      <c r="E7" t="s">
        <v>45</v>
      </c>
    </row>
    <row r="8" spans="2:5" ht="16.5">
      <c r="B8">
        <v>7</v>
      </c>
      <c r="C8" t="s">
        <v>21</v>
      </c>
      <c r="D8" t="s">
        <v>46</v>
      </c>
      <c r="E8" t="s">
        <v>18</v>
      </c>
    </row>
    <row r="9" spans="2:5" ht="16.5">
      <c r="B9">
        <v>8</v>
      </c>
      <c r="C9" t="s">
        <v>47</v>
      </c>
      <c r="D9" t="s">
        <v>17</v>
      </c>
      <c r="E9" t="s">
        <v>48</v>
      </c>
    </row>
    <row r="10" spans="2:5" ht="16.5">
      <c r="B10">
        <v>9</v>
      </c>
      <c r="D10" t="s">
        <v>23</v>
      </c>
      <c r="E10" t="s">
        <v>49</v>
      </c>
    </row>
    <row r="11" spans="2:5" ht="16.5">
      <c r="B11">
        <v>10</v>
      </c>
      <c r="D11" t="s">
        <v>50</v>
      </c>
      <c r="E11" t="s">
        <v>51</v>
      </c>
    </row>
    <row r="12" spans="2:5" ht="16.5">
      <c r="B12">
        <v>11</v>
      </c>
      <c r="D12" t="s">
        <v>22</v>
      </c>
      <c r="E12" t="s">
        <v>52</v>
      </c>
    </row>
    <row r="13" spans="2:5" ht="16.5">
      <c r="B13">
        <v>12</v>
      </c>
      <c r="E13" t="s">
        <v>53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2020-04-27T09:17:13Z</cp:lastPrinted>
  <dcterms:created xsi:type="dcterms:W3CDTF">2013-01-03T08:16:20Z</dcterms:created>
  <dcterms:modified xsi:type="dcterms:W3CDTF">2020-04-27T09:18:12Z</dcterms:modified>
  <cp:category/>
  <cp:version/>
  <cp:contentType/>
  <cp:contentStatus/>
</cp:coreProperties>
</file>