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35" windowHeight="792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'菜單'!$A$1:$N$22</definedName>
    <definedName name="_xlnm.Print_Area" localSheetId="0">'菜單'!$A$1:$N$51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<sst xmlns="http://schemas.openxmlformats.org/spreadsheetml/2006/main" count="315" uniqueCount="273">
  <si>
    <t>營養師  劉容均</t>
  </si>
  <si>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</si>
  <si>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</si>
  <si>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</si>
  <si>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</si>
  <si>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</si>
  <si>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</si>
  <si>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</si>
  <si>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</si>
  <si>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</si>
  <si>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</si>
  <si>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</si>
  <si>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</si>
  <si>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</si>
  <si>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</si>
  <si>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</si>
  <si>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</si>
  <si>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</si>
  <si>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</si>
  <si>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</si>
  <si>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</si>
  <si>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</si>
  <si>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</si>
  <si>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</si>
  <si>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</si>
  <si>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</si>
  <si>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</si>
  <si>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</si>
  <si>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</si>
  <si>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</si>
  <si>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</si>
  <si>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</si>
  <si>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</si>
  <si>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</si>
  <si>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</si>
  <si>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</si>
  <si>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</si>
  <si>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</si>
  <si>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</si>
  <si>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</si>
  <si>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</si>
  <si>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</si>
  <si>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</si>
  <si>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</si>
  <si>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</si>
  <si>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</si>
  <si>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</si>
  <si>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</si>
  <si>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</si>
  <si>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</si>
  <si>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</si>
  <si>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</si>
  <si>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</si>
  <si>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</si>
  <si>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</si>
  <si>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</si>
  <si>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</si>
  <si>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</si>
  <si>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</si>
  <si>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</si>
  <si>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</si>
  <si>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</si>
  <si>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</si>
  <si>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8</t>
  </si>
  <si>
    <t>15</t>
  </si>
  <si>
    <t>22</t>
  </si>
  <si>
    <t>7</t>
  </si>
  <si>
    <t>10</t>
  </si>
  <si>
    <t>14</t>
  </si>
  <si>
    <t>17</t>
  </si>
  <si>
    <t>21</t>
  </si>
  <si>
    <t>24</t>
  </si>
  <si>
    <t>28</t>
  </si>
  <si>
    <t>29</t>
  </si>
  <si>
    <t>31</t>
  </si>
  <si>
    <t>產銷履歷</t>
  </si>
  <si>
    <t>11</t>
  </si>
  <si>
    <t>18</t>
  </si>
  <si>
    <t>25</t>
  </si>
  <si>
    <t>國慶日連續假期</t>
  </si>
  <si>
    <t>薯塊燒肉</t>
  </si>
  <si>
    <t>椰漿咖哩豬</t>
  </si>
  <si>
    <t>塔香鮮嫰雞排</t>
  </si>
  <si>
    <t>義式燉雞</t>
  </si>
  <si>
    <t>香酥魚排</t>
  </si>
  <si>
    <t>泰式蔥油雞</t>
  </si>
  <si>
    <t>烤肉醬豬排</t>
  </si>
  <si>
    <t>玉米炒蛋</t>
  </si>
  <si>
    <t>韭香芽菜</t>
  </si>
  <si>
    <t>蒜香高麗</t>
  </si>
  <si>
    <t>脆炒薯絲</t>
  </si>
  <si>
    <t>油蔥肉燥萵苣</t>
  </si>
  <si>
    <t>芹香什錦</t>
  </si>
  <si>
    <t>蜜燒黑干</t>
  </si>
  <si>
    <t>筍丁肉燥</t>
  </si>
  <si>
    <t>花枝排</t>
  </si>
  <si>
    <t>菜圃蛋</t>
  </si>
  <si>
    <t>雞塊薯餅</t>
  </si>
  <si>
    <t>珍菇瓠瓜</t>
  </si>
  <si>
    <t>醬燒排骨</t>
  </si>
  <si>
    <t>排骨-燒</t>
  </si>
  <si>
    <t>魚排-炸</t>
  </si>
  <si>
    <t>豬排-燒</t>
  </si>
  <si>
    <t>豆腐</t>
  </si>
  <si>
    <t>田園南瓜湯</t>
  </si>
  <si>
    <t>南瓜紅蘿蔔雞蛋</t>
  </si>
  <si>
    <t>豆薯排骨</t>
  </si>
  <si>
    <t>芙蓉濃湯</t>
  </si>
  <si>
    <t>冬瓜肉片湯</t>
  </si>
  <si>
    <t>冬瓜肉片 薑絲</t>
  </si>
  <si>
    <t>筍片雞丁</t>
  </si>
  <si>
    <t>青木瓜雞丁</t>
  </si>
  <si>
    <t>味噌湯</t>
  </si>
  <si>
    <t>黑豆干芝麻-燒</t>
  </si>
  <si>
    <t>筍丁絞肉-煮</t>
  </si>
  <si>
    <t>花枝排-炸</t>
  </si>
  <si>
    <t>雞塊薯餅-炸</t>
  </si>
  <si>
    <t>麥香雞</t>
  </si>
  <si>
    <t>雞胸堡-炸</t>
  </si>
  <si>
    <t>茄汁燉洋芋</t>
  </si>
  <si>
    <t>香Q白飯</t>
  </si>
  <si>
    <t>糙米飯</t>
  </si>
  <si>
    <t>燕麥飯</t>
  </si>
  <si>
    <t>小米飯</t>
  </si>
  <si>
    <t>洋蔥炒蛋</t>
  </si>
  <si>
    <t>鮮蔬炒肉羹</t>
  </si>
  <si>
    <t>肉羹小黃瓜-炒</t>
  </si>
  <si>
    <t>秘製雞腿</t>
  </si>
  <si>
    <t>玉米粒雞蛋</t>
  </si>
  <si>
    <t>雞丁（S）甜椒香菜蔥-煮</t>
  </si>
  <si>
    <t>雞丁（S）洋蔥-煮</t>
  </si>
  <si>
    <t>肉角（S）馬鈴薯紅蘿蔔-煮</t>
  </si>
  <si>
    <t>雞腿排（S）九層塔-滷</t>
  </si>
  <si>
    <t>肉角（S）馬鈴薯紅蘿蔔-燒</t>
  </si>
  <si>
    <t>雞腿（S）-滷</t>
  </si>
  <si>
    <t>玉米粒（S）雞蛋-炒</t>
  </si>
  <si>
    <t>櫻花蝦高麗</t>
  </si>
  <si>
    <t>木須黃瓜</t>
  </si>
  <si>
    <t>西芹（Q）肉片蒟蒻-炒</t>
  </si>
  <si>
    <t>高麗菜（Q）香菇紅蘿蔔-炒</t>
  </si>
  <si>
    <t>黃瓜（Q）木耳黃金球-煮</t>
  </si>
  <si>
    <t>豆薯絲（Q）紅絲木耳肉絲-炒</t>
  </si>
  <si>
    <t>大陸妹（Q）絞肉-燙</t>
  </si>
  <si>
    <t>雞蛋（Q）菜圃蔥-炒</t>
  </si>
  <si>
    <t>瓠瓜（Q）秀珍菇-炒</t>
  </si>
  <si>
    <t>高麗菜（Q）櫻花蝦木耳-炒</t>
  </si>
  <si>
    <t>馬鈴薯（Q）紅蘿蔔絞肉-燉</t>
  </si>
  <si>
    <t>豆芽菜（Q）韭菜木耳-炒</t>
  </si>
  <si>
    <t>洋蔥（Q）雞蛋青豆-炒</t>
  </si>
  <si>
    <t>沙茶什菇豆腐湯</t>
  </si>
  <si>
    <t>豆腐金針菇香菇高麗菜</t>
  </si>
  <si>
    <t>海結排骨湯</t>
  </si>
  <si>
    <t>海結排骨</t>
  </si>
  <si>
    <t>青木瓜雞丁湯</t>
  </si>
  <si>
    <t>竹筍肉片湯</t>
  </si>
  <si>
    <t>豆薯排骨湯</t>
  </si>
  <si>
    <t>豆瓣燒魚</t>
  </si>
  <si>
    <t>魚丁（S）豆腐蔥薑-燒</t>
  </si>
  <si>
    <t>5</t>
  </si>
  <si>
    <t>六</t>
  </si>
  <si>
    <t>小米飯</t>
  </si>
  <si>
    <t>西西里燉肉</t>
  </si>
  <si>
    <t>小瓜炒肉絲</t>
  </si>
  <si>
    <t>塔香海龍</t>
  </si>
  <si>
    <t>有機蔬菜</t>
  </si>
  <si>
    <t>羅宋湯</t>
  </si>
  <si>
    <t>肉角（S）洋蔥義式香料-燉</t>
  </si>
  <si>
    <t>小黃瓜（Q）肉絲香菇木耳-炒</t>
  </si>
  <si>
    <t>海龍紅絲九層塔-炒</t>
  </si>
  <si>
    <t>馬鈴薯蕃茄高麗菜</t>
  </si>
  <si>
    <t>糖醋黑輪丁</t>
  </si>
  <si>
    <r>
      <t>冬瓜</t>
    </r>
    <r>
      <rPr>
        <sz val="17"/>
        <rFont val="新細明體"/>
        <family val="1"/>
      </rPr>
      <t>彩丁</t>
    </r>
  </si>
  <si>
    <t>黑輪丁洋蔥甜椒-煮</t>
  </si>
  <si>
    <t>冬瓜（Q）絞肉青豆紅丁-煮</t>
  </si>
  <si>
    <t>柴香章魚燒</t>
  </si>
  <si>
    <t>田園玉米</t>
  </si>
  <si>
    <t>章魚丸柴魚片海苔粉-燒</t>
  </si>
  <si>
    <t>玉米粒（S）毛豆絞肉紅蘿蔔-煮</t>
  </si>
  <si>
    <t>魚丁（S）洋蔥甜椒-煮</t>
  </si>
  <si>
    <t>★本廠全面使用非基改黃豆製品及玉米。</t>
  </si>
  <si>
    <t>19</t>
  </si>
  <si>
    <t>六</t>
  </si>
  <si>
    <t>香滷雞腿</t>
  </si>
  <si>
    <t>三色炒蛋</t>
  </si>
  <si>
    <t>瓜仔肉</t>
  </si>
  <si>
    <t>青菜（Q）</t>
  </si>
  <si>
    <t>綠豆湯</t>
  </si>
  <si>
    <t>雞腿（S）-滷</t>
  </si>
  <si>
    <t>脆瓜絞肉-滷</t>
  </si>
  <si>
    <t>綠豆</t>
  </si>
  <si>
    <r>
      <rPr>
        <sz val="10"/>
        <color indexed="12"/>
        <rFont val="標楷體"/>
        <family val="4"/>
      </rPr>
      <t>運動會</t>
    </r>
    <r>
      <rPr>
        <sz val="10"/>
        <rFont val="標楷體"/>
        <family val="4"/>
      </rPr>
      <t xml:space="preserve">       香Q白飯</t>
    </r>
  </si>
  <si>
    <t>運 動 會 補 假</t>
  </si>
  <si>
    <t>彩椒魚丁</t>
  </si>
  <si>
    <r>
      <t xml:space="preserve"> </t>
    </r>
    <r>
      <rPr>
        <sz val="10"/>
        <rFont val="標楷體"/>
        <family val="4"/>
      </rPr>
      <t>茄汁螺旋麵</t>
    </r>
  </si>
  <si>
    <t>可樂雞腿排</t>
  </si>
  <si>
    <t>白菜鮮燴</t>
  </si>
  <si>
    <t>奶黃包</t>
  </si>
  <si>
    <t>雞腿排（S）-滷</t>
  </si>
  <si>
    <t>大白菜（Q）金針菇木耳龍蝦捲-燴</t>
  </si>
  <si>
    <t>奶黃包-蒸</t>
  </si>
  <si>
    <t>綠豆薏仁湯</t>
  </si>
  <si>
    <t>綠豆薏仁</t>
  </si>
  <si>
    <t>肉鬆拌飯</t>
  </si>
  <si>
    <t>仙草四寶</t>
  </si>
  <si>
    <t>大豆綠豆花生Q圓仙草汁</t>
  </si>
  <si>
    <t>地瓜Q圓湯</t>
  </si>
  <si>
    <t>地瓜Q圓</t>
  </si>
  <si>
    <t>千島香鬆飯</t>
  </si>
  <si>
    <t>雞蛋玉米粒（S）三色豆-炒</t>
  </si>
  <si>
    <t>1</t>
  </si>
  <si>
    <t>五</t>
  </si>
  <si>
    <t>香Q白飯</t>
  </si>
  <si>
    <t>鹽酥雞</t>
  </si>
  <si>
    <t>瓜仔肉燥</t>
  </si>
  <si>
    <t>柴香白玉燒</t>
  </si>
  <si>
    <t>有機蔬菜</t>
  </si>
  <si>
    <t>海芽蛋花湯</t>
  </si>
  <si>
    <t>雞丁(S).九層塔-炸</t>
  </si>
  <si>
    <t>碎瓜.絞肉-滷</t>
  </si>
  <si>
    <t>白蘿蔔(Q).火鍋料-煮</t>
  </si>
  <si>
    <t>海帶芽.雞蛋</t>
  </si>
  <si>
    <t>4</t>
  </si>
  <si>
    <t>一</t>
  </si>
  <si>
    <t>胚芽米飯</t>
  </si>
  <si>
    <t>日式燒肉</t>
  </si>
  <si>
    <t>鮮菇黃瓜</t>
  </si>
  <si>
    <t>客家小炒</t>
  </si>
  <si>
    <t>產銷履歷</t>
  </si>
  <si>
    <t>榨菜肉絲湯</t>
  </si>
  <si>
    <t>豬肉片(S).洋蔥-燒</t>
  </si>
  <si>
    <t>大黃瓜(Q).秀珍菇-煮</t>
  </si>
  <si>
    <t>豆干片.肉絲-.乾魷魚炒</t>
  </si>
  <si>
    <t>榨菜.肉絲</t>
  </si>
  <si>
    <t>5</t>
  </si>
  <si>
    <t>二</t>
  </si>
  <si>
    <t>南洋咖哩雞</t>
  </si>
  <si>
    <t>紅蔘炒蛋</t>
  </si>
  <si>
    <t>蒜味海根</t>
  </si>
  <si>
    <t>薑絲冬瓜湯</t>
  </si>
  <si>
    <t>雞丁(S).馬鈴薯-煮</t>
  </si>
  <si>
    <t>紅蘿蔔(Q).雞蛋洋蔥-炒</t>
  </si>
  <si>
    <t>海帶根-炒</t>
  </si>
  <si>
    <t>冬瓜.排骨薑絲</t>
  </si>
  <si>
    <t>7</t>
  </si>
  <si>
    <t>四</t>
  </si>
  <si>
    <t>香滷雞腿</t>
  </si>
  <si>
    <t>珍珠粒肉末</t>
  </si>
  <si>
    <t>香菇麵筋</t>
  </si>
  <si>
    <t>雞腿(S)-滷</t>
  </si>
  <si>
    <t>玉米粒(S).絞肉-煮</t>
  </si>
  <si>
    <t>麵筋球.香菇-煮</t>
  </si>
  <si>
    <t>8</t>
  </si>
  <si>
    <t>紅燒魚丁</t>
  </si>
  <si>
    <t>鮮炒扁蒲</t>
  </si>
  <si>
    <t>丸子兄弟</t>
  </si>
  <si>
    <t>山藥排骨湯</t>
  </si>
  <si>
    <t>魚丁（(S).豆腐薑-燒</t>
  </si>
  <si>
    <t>扁蒲(Q).木耳-炒</t>
  </si>
  <si>
    <t>花枝丸.貢丸-炸</t>
  </si>
  <si>
    <t>山藥.排骨</t>
  </si>
  <si>
    <t>11</t>
  </si>
  <si>
    <t>糙米飯</t>
  </si>
  <si>
    <t>五香腿排</t>
  </si>
  <si>
    <t>咖哩肉燥</t>
  </si>
  <si>
    <t>歐巴豆腐煲</t>
  </si>
  <si>
    <t>芙蓉濃湯</t>
  </si>
  <si>
    <t>雞腿排(S)-滷</t>
  </si>
  <si>
    <t>馬鈴薯(Q).絞肉-煮</t>
  </si>
  <si>
    <t>豆腐(非).大白菜-煮</t>
  </si>
  <si>
    <t>玉米粒.雞蛋</t>
  </si>
  <si>
    <t>千島香鬆飯</t>
  </si>
  <si>
    <r>
      <rPr>
        <b/>
        <sz val="25"/>
        <color indexed="30"/>
        <rFont val="細明體"/>
        <family val="3"/>
      </rPr>
      <t>建德</t>
    </r>
    <r>
      <rPr>
        <b/>
        <sz val="25"/>
        <color indexed="30"/>
        <rFont val="華康娃娃體"/>
        <family val="3"/>
      </rPr>
      <t>國小 108.10∕5-11∕11午餐菜單</t>
    </r>
  </si>
  <si>
    <t>紅豆小湯圓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</si>
</sst>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91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5"/>
      <name val="標楷體"/>
      <family val="4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4"/>
      <color indexed="20"/>
      <name val="細明體"/>
      <family val="3"/>
    </font>
    <font>
      <sz val="6"/>
      <name val="標楷體"/>
      <family val="4"/>
    </font>
    <font>
      <sz val="6"/>
      <color indexed="20"/>
      <name val="細明體"/>
      <family val="3"/>
    </font>
    <font>
      <sz val="6"/>
      <name val="細明體"/>
      <family val="3"/>
    </font>
    <font>
      <b/>
      <sz val="18"/>
      <name val="文鼎ＰＯＰ－４"/>
      <family val="3"/>
    </font>
    <font>
      <b/>
      <sz val="18"/>
      <name val="華康飾藝體W5(P)"/>
      <family val="5"/>
    </font>
    <font>
      <b/>
      <sz val="18"/>
      <name val="華康布丁體"/>
      <family val="3"/>
    </font>
    <font>
      <b/>
      <sz val="19"/>
      <name val="文鼎粗行楷"/>
      <family val="3"/>
    </font>
    <font>
      <b/>
      <sz val="25"/>
      <color indexed="30"/>
      <name val="細明體"/>
      <family val="3"/>
    </font>
    <font>
      <sz val="18"/>
      <name val="王漢宗特圓體繁"/>
      <family val="1"/>
    </font>
    <font>
      <b/>
      <sz val="25"/>
      <name val="華康方圓體W7"/>
      <family val="5"/>
    </font>
    <font>
      <b/>
      <sz val="21"/>
      <name val="文鼎粗行楷"/>
      <family val="3"/>
    </font>
    <font>
      <sz val="17"/>
      <name val="新細明體"/>
      <family val="1"/>
    </font>
    <font>
      <sz val="10"/>
      <color indexed="12"/>
      <name val="標楷體"/>
      <family val="4"/>
    </font>
    <font>
      <sz val="18"/>
      <color indexed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2"/>
      <name val="標楷體"/>
      <family val="4"/>
    </font>
    <font>
      <sz val="6"/>
      <color indexed="8"/>
      <name val="標楷體"/>
      <family val="4"/>
    </font>
    <font>
      <sz val="18"/>
      <name val="華康飾藝體W5"/>
      <family val="5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6"/>
      <name val="Calibri"/>
      <family val="1"/>
    </font>
    <font>
      <sz val="17"/>
      <name val="Calibri"/>
      <family val="1"/>
    </font>
    <font>
      <sz val="16"/>
      <color rgb="FF0000FF"/>
      <name val="標楷體"/>
      <family val="4"/>
    </font>
    <font>
      <sz val="6"/>
      <color theme="1"/>
      <name val="標楷體"/>
      <family val="4"/>
    </font>
    <font>
      <b/>
      <sz val="8"/>
      <name val="新細明體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slantDashDot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slantDashDot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DashDot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Dot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DashDot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DashDot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DashDot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DashDot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20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1" fillId="41" borderId="0" applyNumberFormat="0" applyBorder="0" applyAlignment="0" applyProtection="0"/>
    <xf numFmtId="0" fontId="72" fillId="0" borderId="10" applyNumberFormat="0" applyFill="0" applyAlignment="0" applyProtection="0"/>
    <xf numFmtId="0" fontId="73" fillId="42" borderId="0" applyNumberFormat="0" applyBorder="0" applyAlignment="0" applyProtection="0"/>
    <xf numFmtId="9" fontId="1" fillId="0" borderId="0" applyFill="0" applyBorder="0" applyAlignment="0" applyProtection="0"/>
    <xf numFmtId="0" fontId="74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5" fillId="0" borderId="12" applyNumberFormat="0" applyFill="0" applyAlignment="0" applyProtection="0"/>
    <xf numFmtId="0" fontId="0" fillId="44" borderId="13" applyNumberFormat="0" applyFont="0" applyAlignment="0" applyProtection="0"/>
    <xf numFmtId="0" fontId="76" fillId="0" borderId="0" applyNumberFormat="0" applyFill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80" fillId="0" borderId="16" applyNumberFormat="0" applyFill="0" applyAlignment="0" applyProtection="0"/>
    <xf numFmtId="0" fontId="80" fillId="0" borderId="0" applyNumberFormat="0" applyFill="0" applyBorder="0" applyAlignment="0" applyProtection="0"/>
    <xf numFmtId="0" fontId="81" fillId="51" borderId="11" applyNumberFormat="0" applyAlignment="0" applyProtection="0"/>
    <xf numFmtId="0" fontId="82" fillId="43" borderId="17" applyNumberFormat="0" applyAlignment="0" applyProtection="0"/>
    <xf numFmtId="0" fontId="83" fillId="52" borderId="18" applyNumberFormat="0" applyAlignment="0" applyProtection="0"/>
    <xf numFmtId="0" fontId="84" fillId="53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8" fillId="26" borderId="20" xfId="0" applyFont="1" applyFill="1" applyBorder="1" applyAlignment="1">
      <alignment/>
    </xf>
    <xf numFmtId="0" fontId="28" fillId="26" borderId="21" xfId="0" applyFont="1" applyFill="1" applyBorder="1" applyAlignment="1">
      <alignment/>
    </xf>
    <xf numFmtId="14" fontId="0" fillId="0" borderId="0" xfId="0" applyNumberFormat="1" applyAlignment="1">
      <alignment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179" fontId="28" fillId="26" borderId="24" xfId="0" applyNumberFormat="1" applyFont="1" applyFill="1" applyBorder="1" applyAlignment="1">
      <alignment horizontal="center" vertical="center" wrapText="1"/>
    </xf>
    <xf numFmtId="179" fontId="28" fillId="26" borderId="25" xfId="0" applyNumberFormat="1" applyFont="1" applyFill="1" applyBorder="1" applyAlignment="1">
      <alignment horizontal="center" vertical="center" wrapText="1"/>
    </xf>
    <xf numFmtId="179" fontId="28" fillId="26" borderId="26" xfId="0" applyNumberFormat="1" applyFont="1" applyFill="1" applyBorder="1" applyAlignment="1">
      <alignment horizontal="center" vertical="center" wrapText="1"/>
    </xf>
    <xf numFmtId="0" fontId="30" fillId="17" borderId="0" xfId="0" applyFont="1" applyFill="1" applyAlignment="1">
      <alignment horizontal="center"/>
    </xf>
    <xf numFmtId="0" fontId="35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176" fontId="36" fillId="0" borderId="0" xfId="0" applyNumberFormat="1" applyFont="1" applyAlignment="1">
      <alignment wrapText="1"/>
    </xf>
    <xf numFmtId="0" fontId="39" fillId="0" borderId="0" xfId="0" applyFont="1" applyAlignment="1">
      <alignment horizontal="right" vertical="center"/>
    </xf>
    <xf numFmtId="0" fontId="32" fillId="0" borderId="0" xfId="0" applyFont="1" applyAlignment="1">
      <alignment/>
    </xf>
    <xf numFmtId="0" fontId="41" fillId="0" borderId="30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86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33" xfId="0" applyFont="1" applyBorder="1" applyAlignment="1">
      <alignment horizontal="center" vertical="center"/>
    </xf>
    <xf numFmtId="0" fontId="86" fillId="0" borderId="30" xfId="0" applyFont="1" applyBorder="1" applyAlignment="1">
      <alignment horizontal="center" vertical="center" wrapText="1"/>
    </xf>
    <xf numFmtId="0" fontId="86" fillId="0" borderId="31" xfId="0" applyFont="1" applyBorder="1" applyAlignment="1">
      <alignment horizontal="center" vertical="center" wrapText="1"/>
    </xf>
    <xf numFmtId="0" fontId="86" fillId="0" borderId="33" xfId="0" applyFont="1" applyBorder="1" applyAlignment="1">
      <alignment horizontal="center" vertical="center" wrapText="1"/>
    </xf>
    <xf numFmtId="0" fontId="32" fillId="54" borderId="31" xfId="0" applyFont="1" applyFill="1" applyBorder="1" applyAlignment="1">
      <alignment horizontal="center" vertical="center" wrapText="1"/>
    </xf>
    <xf numFmtId="0" fontId="35" fillId="54" borderId="34" xfId="0" applyFont="1" applyFill="1" applyBorder="1" applyAlignment="1">
      <alignment horizontal="center" vertical="center" wrapText="1"/>
    </xf>
    <xf numFmtId="0" fontId="35" fillId="54" borderId="27" xfId="0" applyFont="1" applyFill="1" applyBorder="1" applyAlignment="1">
      <alignment horizontal="center" vertical="center" wrapText="1"/>
    </xf>
    <xf numFmtId="0" fontId="86" fillId="54" borderId="34" xfId="0" applyFont="1" applyFill="1" applyBorder="1" applyAlignment="1">
      <alignment horizontal="center"/>
    </xf>
    <xf numFmtId="0" fontId="42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/>
    </xf>
    <xf numFmtId="0" fontId="86" fillId="0" borderId="38" xfId="0" applyFont="1" applyBorder="1" applyAlignment="1">
      <alignment horizontal="center"/>
    </xf>
    <xf numFmtId="0" fontId="32" fillId="0" borderId="33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/>
    </xf>
    <xf numFmtId="0" fontId="86" fillId="54" borderId="39" xfId="0" applyFont="1" applyFill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/>
    </xf>
    <xf numFmtId="0" fontId="86" fillId="54" borderId="39" xfId="0" applyFont="1" applyFill="1" applyBorder="1" applyAlignment="1">
      <alignment horizontal="center" vertical="center"/>
    </xf>
    <xf numFmtId="0" fontId="87" fillId="0" borderId="30" xfId="0" applyFont="1" applyBorder="1" applyAlignment="1">
      <alignment horizontal="center" vertical="center" wrapText="1"/>
    </xf>
    <xf numFmtId="0" fontId="87" fillId="0" borderId="35" xfId="0" applyFont="1" applyBorder="1" applyAlignment="1">
      <alignment horizontal="center" vertical="center"/>
    </xf>
    <xf numFmtId="0" fontId="87" fillId="0" borderId="35" xfId="0" applyFont="1" applyBorder="1" applyAlignment="1">
      <alignment horizontal="center" vertical="center" wrapText="1"/>
    </xf>
    <xf numFmtId="0" fontId="87" fillId="0" borderId="41" xfId="0" applyFont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87" fillId="0" borderId="42" xfId="0" applyFont="1" applyBorder="1" applyAlignment="1">
      <alignment horizontal="center" vertical="center"/>
    </xf>
    <xf numFmtId="0" fontId="87" fillId="54" borderId="43" xfId="0" applyFont="1" applyFill="1" applyBorder="1" applyAlignment="1">
      <alignment horizontal="center" vertical="center" shrinkToFit="1"/>
    </xf>
    <xf numFmtId="0" fontId="87" fillId="54" borderId="29" xfId="0" applyFont="1" applyFill="1" applyBorder="1" applyAlignment="1">
      <alignment horizontal="center" vertical="center"/>
    </xf>
    <xf numFmtId="0" fontId="21" fillId="54" borderId="30" xfId="0" applyFont="1" applyFill="1" applyBorder="1" applyAlignment="1">
      <alignment horizontal="center" vertical="center" shrinkToFit="1"/>
    </xf>
    <xf numFmtId="0" fontId="21" fillId="54" borderId="35" xfId="0" applyFont="1" applyFill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21" fillId="54" borderId="43" xfId="0" applyFont="1" applyFill="1" applyBorder="1" applyAlignment="1">
      <alignment horizontal="center" vertical="center" shrinkToFit="1"/>
    </xf>
    <xf numFmtId="0" fontId="45" fillId="0" borderId="36" xfId="0" applyFont="1" applyBorder="1" applyAlignment="1">
      <alignment horizontal="center" vertical="center"/>
    </xf>
    <xf numFmtId="0" fontId="87" fillId="54" borderId="44" xfId="0" applyFont="1" applyFill="1" applyBorder="1" applyAlignment="1">
      <alignment horizontal="center" vertical="center" shrinkToFit="1"/>
    </xf>
    <xf numFmtId="0" fontId="49" fillId="0" borderId="36" xfId="0" applyFont="1" applyBorder="1" applyAlignment="1">
      <alignment horizontal="center" vertical="center"/>
    </xf>
    <xf numFmtId="0" fontId="87" fillId="54" borderId="30" xfId="0" applyFont="1" applyFill="1" applyBorder="1" applyAlignment="1">
      <alignment horizontal="center" vertical="center"/>
    </xf>
    <xf numFmtId="0" fontId="86" fillId="54" borderId="34" xfId="0" applyFont="1" applyFill="1" applyBorder="1" applyAlignment="1">
      <alignment horizontal="center" shrinkToFit="1"/>
    </xf>
    <xf numFmtId="0" fontId="43" fillId="0" borderId="37" xfId="0" applyFont="1" applyBorder="1" applyAlignment="1">
      <alignment horizontal="center" vertical="center" wrapText="1"/>
    </xf>
    <xf numFmtId="0" fontId="41" fillId="54" borderId="30" xfId="0" applyFont="1" applyFill="1" applyBorder="1" applyAlignment="1">
      <alignment horizontal="center" vertical="center" wrapText="1"/>
    </xf>
    <xf numFmtId="0" fontId="21" fillId="54" borderId="45" xfId="0" applyFont="1" applyFill="1" applyBorder="1" applyAlignment="1">
      <alignment horizontal="center" vertical="center" shrinkToFit="1"/>
    </xf>
    <xf numFmtId="0" fontId="32" fillId="54" borderId="30" xfId="0" applyFont="1" applyFill="1" applyBorder="1" applyAlignment="1">
      <alignment horizontal="center" vertical="center" shrinkToFit="1"/>
    </xf>
    <xf numFmtId="0" fontId="87" fillId="54" borderId="42" xfId="0" applyFont="1" applyFill="1" applyBorder="1" applyAlignment="1">
      <alignment horizontal="center" vertical="center" shrinkToFit="1"/>
    </xf>
    <xf numFmtId="0" fontId="86" fillId="54" borderId="46" xfId="0" applyFont="1" applyFill="1" applyBorder="1" applyAlignment="1">
      <alignment horizontal="center" vertical="center" wrapText="1"/>
    </xf>
    <xf numFmtId="0" fontId="86" fillId="55" borderId="46" xfId="0" applyFont="1" applyFill="1" applyBorder="1" applyAlignment="1">
      <alignment horizontal="center" vertical="center" wrapText="1"/>
    </xf>
    <xf numFmtId="0" fontId="86" fillId="54" borderId="44" xfId="0" applyFont="1" applyFill="1" applyBorder="1" applyAlignment="1">
      <alignment horizontal="center" vertical="center" wrapText="1"/>
    </xf>
    <xf numFmtId="0" fontId="86" fillId="54" borderId="44" xfId="0" applyFont="1" applyFill="1" applyBorder="1" applyAlignment="1">
      <alignment horizontal="center" vertical="center"/>
    </xf>
    <xf numFmtId="0" fontId="87" fillId="0" borderId="47" xfId="0" applyFont="1" applyBorder="1" applyAlignment="1">
      <alignment horizontal="center" vertical="center"/>
    </xf>
    <xf numFmtId="0" fontId="87" fillId="54" borderId="47" xfId="0" applyFont="1" applyFill="1" applyBorder="1" applyAlignment="1">
      <alignment horizontal="center" vertical="center" shrinkToFit="1"/>
    </xf>
    <xf numFmtId="0" fontId="42" fillId="0" borderId="35" xfId="0" applyFont="1" applyBorder="1" applyAlignment="1">
      <alignment horizontal="center" vertical="center" shrinkToFit="1"/>
    </xf>
    <xf numFmtId="0" fontId="44" fillId="54" borderId="37" xfId="0" applyFont="1" applyFill="1" applyBorder="1" applyAlignment="1">
      <alignment horizontal="center" vertical="center" wrapText="1"/>
    </xf>
    <xf numFmtId="0" fontId="87" fillId="54" borderId="42" xfId="0" applyFont="1" applyFill="1" applyBorder="1" applyAlignment="1">
      <alignment horizontal="center" vertical="center"/>
    </xf>
    <xf numFmtId="0" fontId="87" fillId="54" borderId="35" xfId="0" applyFont="1" applyFill="1" applyBorder="1" applyAlignment="1">
      <alignment horizontal="center" vertical="center" wrapText="1"/>
    </xf>
    <xf numFmtId="0" fontId="35" fillId="54" borderId="29" xfId="0" applyFont="1" applyFill="1" applyBorder="1" applyAlignment="1">
      <alignment horizontal="center" vertical="center" wrapText="1"/>
    </xf>
    <xf numFmtId="0" fontId="41" fillId="54" borderId="40" xfId="0" applyFont="1" applyFill="1" applyBorder="1" applyAlignment="1">
      <alignment horizontal="center" vertical="center" wrapText="1"/>
    </xf>
    <xf numFmtId="0" fontId="86" fillId="54" borderId="33" xfId="0" applyFont="1" applyFill="1" applyBorder="1" applyAlignment="1">
      <alignment horizontal="center" vertical="center" wrapText="1"/>
    </xf>
    <xf numFmtId="0" fontId="32" fillId="54" borderId="33" xfId="0" applyFont="1" applyFill="1" applyBorder="1" applyAlignment="1">
      <alignment horizontal="center" vertical="center"/>
    </xf>
    <xf numFmtId="0" fontId="35" fillId="54" borderId="28" xfId="0" applyFont="1" applyFill="1" applyBorder="1" applyAlignment="1">
      <alignment horizontal="center" vertical="center" wrapText="1"/>
    </xf>
    <xf numFmtId="0" fontId="47" fillId="54" borderId="30" xfId="0" applyFont="1" applyFill="1" applyBorder="1" applyAlignment="1">
      <alignment horizontal="center" vertical="center"/>
    </xf>
    <xf numFmtId="0" fontId="87" fillId="55" borderId="48" xfId="0" applyFont="1" applyFill="1" applyBorder="1" applyAlignment="1">
      <alignment horizontal="center" vertical="center" shrinkToFit="1"/>
    </xf>
    <xf numFmtId="0" fontId="50" fillId="0" borderId="35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wrapText="1"/>
    </xf>
    <xf numFmtId="49" fontId="24" fillId="4" borderId="50" xfId="0" applyNumberFormat="1" applyFont="1" applyFill="1" applyBorder="1" applyAlignment="1">
      <alignment horizontal="center" wrapText="1"/>
    </xf>
    <xf numFmtId="49" fontId="24" fillId="4" borderId="51" xfId="0" applyNumberFormat="1" applyFont="1" applyFill="1" applyBorder="1" applyAlignment="1">
      <alignment horizontal="center" wrapText="1"/>
    </xf>
    <xf numFmtId="49" fontId="24" fillId="4" borderId="35" xfId="0" applyNumberFormat="1" applyFont="1" applyFill="1" applyBorder="1" applyAlignment="1">
      <alignment horizontal="center" wrapText="1"/>
    </xf>
    <xf numFmtId="49" fontId="24" fillId="4" borderId="31" xfId="0" applyNumberFormat="1" applyFont="1" applyFill="1" applyBorder="1" applyAlignment="1">
      <alignment horizontal="center" wrapText="1"/>
    </xf>
    <xf numFmtId="0" fontId="25" fillId="54" borderId="52" xfId="0" applyFont="1" applyFill="1" applyBorder="1" applyAlignment="1">
      <alignment horizontal="center" vertical="center" wrapText="1"/>
    </xf>
    <xf numFmtId="0" fontId="25" fillId="54" borderId="31" xfId="0" applyFont="1" applyFill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176" fontId="35" fillId="54" borderId="53" xfId="0" applyNumberFormat="1" applyFont="1" applyFill="1" applyBorder="1" applyAlignment="1">
      <alignment horizontal="center" vertical="center" wrapText="1"/>
    </xf>
    <xf numFmtId="0" fontId="35" fillId="54" borderId="31" xfId="0" applyFont="1" applyFill="1" applyBorder="1" applyAlignment="1">
      <alignment horizontal="center" vertical="center" wrapText="1"/>
    </xf>
    <xf numFmtId="0" fontId="35" fillId="54" borderId="54" xfId="0" applyFont="1" applyFill="1" applyBorder="1" applyAlignment="1">
      <alignment horizontal="center" vertical="center" wrapText="1"/>
    </xf>
    <xf numFmtId="176" fontId="35" fillId="54" borderId="55" xfId="0" applyNumberFormat="1" applyFont="1" applyFill="1" applyBorder="1" applyAlignment="1">
      <alignment horizontal="center" vertical="center" wrapText="1"/>
    </xf>
    <xf numFmtId="0" fontId="35" fillId="54" borderId="30" xfId="0" applyFont="1" applyFill="1" applyBorder="1" applyAlignment="1">
      <alignment horizontal="center" vertical="center" wrapText="1"/>
    </xf>
    <xf numFmtId="176" fontId="35" fillId="54" borderId="56" xfId="0" applyNumberFormat="1" applyFont="1" applyFill="1" applyBorder="1" applyAlignment="1">
      <alignment horizontal="center" vertical="center" wrapText="1"/>
    </xf>
    <xf numFmtId="0" fontId="25" fillId="54" borderId="30" xfId="0" applyFont="1" applyFill="1" applyBorder="1" applyAlignment="1">
      <alignment horizontal="center" vertical="center" wrapText="1"/>
    </xf>
    <xf numFmtId="49" fontId="24" fillId="4" borderId="30" xfId="0" applyNumberFormat="1" applyFont="1" applyFill="1" applyBorder="1" applyAlignment="1">
      <alignment horizontal="center" wrapText="1"/>
    </xf>
    <xf numFmtId="0" fontId="25" fillId="54" borderId="54" xfId="0" applyFont="1" applyFill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 wrapText="1"/>
    </xf>
    <xf numFmtId="49" fontId="24" fillId="4" borderId="57" xfId="0" applyNumberFormat="1" applyFont="1" applyFill="1" applyBorder="1" applyAlignment="1">
      <alignment horizontal="center" wrapText="1"/>
    </xf>
    <xf numFmtId="49" fontId="24" fillId="4" borderId="33" xfId="0" applyNumberFormat="1" applyFont="1" applyFill="1" applyBorder="1" applyAlignment="1">
      <alignment horizont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wrapText="1"/>
    </xf>
    <xf numFmtId="0" fontId="39" fillId="0" borderId="58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88" fillId="0" borderId="29" xfId="0" applyFont="1" applyBorder="1" applyAlignment="1">
      <alignment horizontal="center" vertical="center" wrapText="1"/>
    </xf>
    <xf numFmtId="0" fontId="88" fillId="0" borderId="59" xfId="0" applyFont="1" applyBorder="1" applyAlignment="1">
      <alignment horizontal="center" vertical="center" wrapText="1"/>
    </xf>
    <xf numFmtId="0" fontId="88" fillId="0" borderId="60" xfId="0" applyFont="1" applyBorder="1" applyAlignment="1">
      <alignment horizontal="center" vertical="center" wrapText="1"/>
    </xf>
    <xf numFmtId="0" fontId="88" fillId="0" borderId="34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88" fillId="0" borderId="61" xfId="0" applyFont="1" applyBorder="1" applyAlignment="1">
      <alignment horizontal="center" vertical="center" wrapText="1"/>
    </xf>
    <xf numFmtId="0" fontId="88" fillId="0" borderId="28" xfId="0" applyFont="1" applyBorder="1" applyAlignment="1">
      <alignment horizontal="center" vertical="center" wrapText="1"/>
    </xf>
    <xf numFmtId="0" fontId="88" fillId="0" borderId="38" xfId="0" applyFont="1" applyBorder="1" applyAlignment="1">
      <alignment horizontal="center" vertical="center" wrapText="1"/>
    </xf>
    <xf numFmtId="0" fontId="88" fillId="0" borderId="62" xfId="0" applyFont="1" applyBorder="1" applyAlignment="1">
      <alignment horizontal="center" vertical="center" wrapText="1"/>
    </xf>
    <xf numFmtId="176" fontId="35" fillId="54" borderId="63" xfId="0" applyNumberFormat="1" applyFont="1" applyFill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8" fillId="6" borderId="23" xfId="0" applyFont="1" applyFill="1" applyBorder="1" applyAlignment="1">
      <alignment horizontal="center" vertical="center" wrapText="1"/>
    </xf>
    <xf numFmtId="0" fontId="38" fillId="6" borderId="25" xfId="0" applyFont="1" applyFill="1" applyBorder="1" applyAlignment="1">
      <alignment horizontal="center" vertical="center" wrapText="1"/>
    </xf>
    <xf numFmtId="0" fontId="40" fillId="6" borderId="64" xfId="0" applyFont="1" applyFill="1" applyBorder="1" applyAlignment="1">
      <alignment horizontal="center" vertical="center" wrapText="1"/>
    </xf>
    <xf numFmtId="0" fontId="37" fillId="6" borderId="64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right" vertical="center"/>
    </xf>
    <xf numFmtId="176" fontId="38" fillId="6" borderId="65" xfId="0" applyNumberFormat="1" applyFont="1" applyFill="1" applyBorder="1" applyAlignment="1">
      <alignment horizontal="center" vertical="center" wrapText="1"/>
    </xf>
    <xf numFmtId="0" fontId="38" fillId="6" borderId="64" xfId="0" applyFont="1" applyFill="1" applyBorder="1" applyAlignment="1">
      <alignment horizontal="center" vertical="center" wrapText="1"/>
    </xf>
    <xf numFmtId="0" fontId="31" fillId="0" borderId="66" xfId="0" applyFont="1" applyBorder="1" applyAlignment="1">
      <alignment horizontal="center"/>
    </xf>
    <xf numFmtId="0" fontId="31" fillId="0" borderId="67" xfId="0" applyFont="1" applyBorder="1" applyAlignment="1">
      <alignment horizontal="center"/>
    </xf>
    <xf numFmtId="0" fontId="31" fillId="0" borderId="68" xfId="0" applyFont="1" applyBorder="1" applyAlignment="1">
      <alignment horizontal="center"/>
    </xf>
    <xf numFmtId="0" fontId="37" fillId="6" borderId="69" xfId="0" applyFont="1" applyFill="1" applyBorder="1" applyAlignment="1">
      <alignment horizontal="center" vertical="center" wrapText="1"/>
    </xf>
    <xf numFmtId="0" fontId="37" fillId="6" borderId="70" xfId="0" applyFont="1" applyFill="1" applyBorder="1" applyAlignment="1">
      <alignment horizontal="center" vertical="center" wrapText="1"/>
    </xf>
    <xf numFmtId="0" fontId="25" fillId="54" borderId="35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4" fillId="6" borderId="23" xfId="0" applyFont="1" applyFill="1" applyBorder="1" applyAlignment="1">
      <alignment horizontal="center" vertical="center" wrapText="1"/>
    </xf>
    <xf numFmtId="0" fontId="34" fillId="6" borderId="25" xfId="0" applyFont="1" applyFill="1" applyBorder="1" applyAlignment="1">
      <alignment horizontal="center" vertical="center" wrapText="1"/>
    </xf>
    <xf numFmtId="0" fontId="34" fillId="6" borderId="71" xfId="0" applyFont="1" applyFill="1" applyBorder="1" applyAlignment="1">
      <alignment horizontal="center" vertical="center" wrapText="1"/>
    </xf>
    <xf numFmtId="49" fontId="24" fillId="4" borderId="72" xfId="0" applyNumberFormat="1" applyFont="1" applyFill="1" applyBorder="1" applyAlignment="1">
      <alignment horizont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59" xfId="0" applyFont="1" applyFill="1" applyBorder="1" applyAlignment="1">
      <alignment horizontal="center" vertical="center" wrapText="1"/>
    </xf>
    <xf numFmtId="0" fontId="52" fillId="0" borderId="60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2" fillId="0" borderId="73" xfId="0" applyFont="1" applyFill="1" applyBorder="1" applyAlignment="1">
      <alignment horizontal="center" vertical="center" wrapText="1"/>
    </xf>
    <xf numFmtId="0" fontId="52" fillId="0" borderId="74" xfId="0" applyFont="1" applyFill="1" applyBorder="1" applyAlignment="1">
      <alignment horizontal="center" vertical="center" wrapText="1"/>
    </xf>
    <xf numFmtId="0" fontId="51" fillId="56" borderId="35" xfId="0" applyFont="1" applyFill="1" applyBorder="1" applyAlignment="1">
      <alignment horizontal="center" vertical="center" wrapText="1"/>
    </xf>
    <xf numFmtId="0" fontId="35" fillId="0" borderId="75" xfId="0" applyFont="1" applyBorder="1" applyAlignment="1">
      <alignment horizontal="center" vertical="center" wrapText="1"/>
    </xf>
    <xf numFmtId="0" fontId="35" fillId="54" borderId="35" xfId="0" applyFont="1" applyFill="1" applyBorder="1" applyAlignment="1">
      <alignment horizontal="center" vertical="center" wrapText="1"/>
    </xf>
    <xf numFmtId="0" fontId="35" fillId="54" borderId="33" xfId="0" applyFont="1" applyFill="1" applyBorder="1" applyAlignment="1">
      <alignment horizontal="center" vertical="center" wrapText="1"/>
    </xf>
    <xf numFmtId="49" fontId="24" fillId="4" borderId="76" xfId="0" applyNumberFormat="1" applyFont="1" applyFill="1" applyBorder="1" applyAlignment="1">
      <alignment horizontal="center" wrapText="1"/>
    </xf>
    <xf numFmtId="49" fontId="24" fillId="4" borderId="77" xfId="0" applyNumberFormat="1" applyFont="1" applyFill="1" applyBorder="1" applyAlignment="1">
      <alignment horizontal="center" wrapText="1"/>
    </xf>
    <xf numFmtId="0" fontId="25" fillId="0" borderId="58" xfId="0" applyFont="1" applyBorder="1" applyAlignment="1">
      <alignment horizontal="center" vertical="center" wrapText="1"/>
    </xf>
    <xf numFmtId="0" fontId="25" fillId="54" borderId="33" xfId="0" applyFont="1" applyFill="1" applyBorder="1" applyAlignment="1">
      <alignment horizontal="center" vertical="center" wrapText="1"/>
    </xf>
    <xf numFmtId="0" fontId="39" fillId="54" borderId="52" xfId="0" applyFont="1" applyFill="1" applyBorder="1" applyAlignment="1">
      <alignment horizontal="center" vertical="center" wrapText="1"/>
    </xf>
    <xf numFmtId="0" fontId="39" fillId="54" borderId="58" xfId="0" applyFont="1" applyFill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3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89" fillId="0" borderId="30" xfId="0" applyFont="1" applyBorder="1" applyAlignment="1">
      <alignment horizontal="center" vertical="center" wrapText="1"/>
    </xf>
    <xf numFmtId="0" fontId="35" fillId="0" borderId="78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25" fillId="54" borderId="79" xfId="0" applyFont="1" applyFill="1" applyBorder="1" applyAlignment="1">
      <alignment horizontal="center" vertical="center" wrapText="1"/>
    </xf>
    <xf numFmtId="0" fontId="43" fillId="0" borderId="80" xfId="0" applyFont="1" applyBorder="1" applyAlignment="1">
      <alignment horizontal="center" vertical="center" wrapText="1"/>
    </xf>
    <xf numFmtId="0" fontId="50" fillId="0" borderId="81" xfId="0" applyFont="1" applyBorder="1" applyAlignment="1">
      <alignment horizontal="center" vertical="center"/>
    </xf>
    <xf numFmtId="0" fontId="89" fillId="0" borderId="81" xfId="0" applyFont="1" applyBorder="1" applyAlignment="1">
      <alignment horizontal="center" vertical="center" wrapText="1"/>
    </xf>
    <xf numFmtId="0" fontId="21" fillId="55" borderId="81" xfId="0" applyFont="1" applyFill="1" applyBorder="1" applyAlignment="1">
      <alignment horizontal="center" vertical="center"/>
    </xf>
    <xf numFmtId="0" fontId="35" fillId="54" borderId="82" xfId="0" applyFont="1" applyFill="1" applyBorder="1" applyAlignment="1">
      <alignment horizontal="center" vertical="center" wrapText="1"/>
    </xf>
    <xf numFmtId="0" fontId="35" fillId="54" borderId="79" xfId="0" applyFont="1" applyFill="1" applyBorder="1" applyAlignment="1">
      <alignment horizontal="center" vertical="center" wrapText="1"/>
    </xf>
    <xf numFmtId="0" fontId="35" fillId="54" borderId="83" xfId="0" applyFont="1" applyFill="1" applyBorder="1" applyAlignment="1">
      <alignment horizontal="center" vertical="center" wrapText="1"/>
    </xf>
    <xf numFmtId="176" fontId="35" fillId="54" borderId="84" xfId="0" applyNumberFormat="1" applyFont="1" applyFill="1" applyBorder="1" applyAlignment="1">
      <alignment horizontal="center" vertical="center" wrapText="1"/>
    </xf>
    <xf numFmtId="0" fontId="41" fillId="0" borderId="73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/>
    </xf>
    <xf numFmtId="0" fontId="89" fillId="0" borderId="31" xfId="0" applyFont="1" applyBorder="1" applyAlignment="1">
      <alignment horizontal="center" vertical="center" wrapText="1"/>
    </xf>
    <xf numFmtId="0" fontId="32" fillId="55" borderId="31" xfId="0" applyFont="1" applyFill="1" applyBorder="1" applyAlignment="1">
      <alignment horizontal="center" vertical="center" wrapText="1"/>
    </xf>
    <xf numFmtId="0" fontId="35" fillId="54" borderId="85" xfId="0" applyFont="1" applyFill="1" applyBorder="1" applyAlignment="1">
      <alignment horizontal="center" vertical="center" wrapText="1"/>
    </xf>
    <xf numFmtId="0" fontId="39" fillId="54" borderId="27" xfId="0" applyFont="1" applyFill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0" fontId="89" fillId="0" borderId="35" xfId="0" applyFont="1" applyBorder="1" applyAlignment="1">
      <alignment horizontal="center" vertical="center" wrapText="1"/>
    </xf>
    <xf numFmtId="0" fontId="21" fillId="55" borderId="35" xfId="0" applyFont="1" applyFill="1" applyBorder="1" applyAlignment="1">
      <alignment horizontal="center" vertical="center"/>
    </xf>
    <xf numFmtId="0" fontId="35" fillId="54" borderId="86" xfId="0" applyFont="1" applyFill="1" applyBorder="1" applyAlignment="1">
      <alignment horizontal="center" vertical="center" wrapText="1"/>
    </xf>
    <xf numFmtId="0" fontId="35" fillId="54" borderId="52" xfId="0" applyFont="1" applyFill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55" borderId="30" xfId="0" applyFont="1" applyFill="1" applyBorder="1" applyAlignment="1">
      <alignment horizontal="center" vertical="center"/>
    </xf>
    <xf numFmtId="0" fontId="35" fillId="54" borderId="87" xfId="0" applyFont="1" applyFill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/>
    </xf>
    <xf numFmtId="0" fontId="35" fillId="0" borderId="88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45" fillId="0" borderId="80" xfId="0" applyFont="1" applyBorder="1" applyAlignment="1">
      <alignment horizontal="center" vertical="center"/>
    </xf>
    <xf numFmtId="0" fontId="50" fillId="55" borderId="81" xfId="0" applyFont="1" applyFill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86" fillId="54" borderId="27" xfId="0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561975</xdr:colOff>
      <xdr:row>0</xdr:row>
      <xdr:rowOff>457200</xdr:rowOff>
    </xdr:from>
    <xdr:ext cx="1790700" cy="647700"/>
    <xdr:sp>
      <xdr:nvSpPr>
        <xdr:cNvPr id="1" name="矩形 4"/>
        <xdr:cNvSpPr>
          <a:spLocks/>
        </xdr:cNvSpPr>
      </xdr:nvSpPr>
      <xdr:spPr>
        <a:xfrm>
          <a:off x="1885950" y="457200"/>
          <a:ext cx="1790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7</xdr:col>
      <xdr:colOff>295275</xdr:colOff>
      <xdr:row>1</xdr:row>
      <xdr:rowOff>19050</xdr:rowOff>
    </xdr:from>
    <xdr:to>
      <xdr:col>7</xdr:col>
      <xdr:colOff>704850</xdr:colOff>
      <xdr:row>1</xdr:row>
      <xdr:rowOff>314325</xdr:rowOff>
    </xdr:to>
    <xdr:pic>
      <xdr:nvPicPr>
        <xdr:cNvPr id="2" name="圖片 8" descr="images (8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895350"/>
          <a:ext cx="409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66675</xdr:rowOff>
    </xdr:from>
    <xdr:to>
      <xdr:col>3</xdr:col>
      <xdr:colOff>523875</xdr:colOff>
      <xdr:row>1</xdr:row>
      <xdr:rowOff>219075</xdr:rowOff>
    </xdr:to>
    <xdr:pic>
      <xdr:nvPicPr>
        <xdr:cNvPr id="3" name="圖片 27" descr="皇佳標誌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6675"/>
          <a:ext cx="1714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1590675</xdr:colOff>
      <xdr:row>10</xdr:row>
      <xdr:rowOff>19050</xdr:rowOff>
    </xdr:from>
    <xdr:to>
      <xdr:col>4</xdr:col>
      <xdr:colOff>619125</xdr:colOff>
      <xdr:row>14</xdr:row>
      <xdr:rowOff>38100</xdr:rowOff>
    </xdr:to>
    <xdr:pic>
      <xdr:nvPicPr>
        <xdr:cNvPr id="4" name="圖片 21" descr="1191900545.jpg"/>
        <xdr:cNvPicPr preferRelativeResize="1">
          <a:picLocks noChangeAspect="1"/>
        </xdr:cNvPicPr>
      </xdr:nvPicPr>
      <xdr:blipFill>
        <a:blip r:embed="rId3"/>
        <a:srcRect b="4646"/>
        <a:stretch>
          <a:fillRect/>
        </a:stretch>
      </xdr:blipFill>
      <xdr:spPr>
        <a:xfrm>
          <a:off x="2914650" y="3209925"/>
          <a:ext cx="1114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="85" zoomScaleSheetLayoutView="85" zoomScalePageLayoutView="0" workbookViewId="0" topLeftCell="A37">
      <selection activeCell="H47" sqref="H47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2.75390625" style="0" customWidth="1"/>
    <col min="4" max="6" width="27.375" style="27" customWidth="1"/>
    <col min="7" max="7" width="3.00390625" style="21" customWidth="1"/>
    <col min="8" max="8" width="15.75390625" style="0" customWidth="1"/>
    <col min="9" max="12" width="2.00390625" style="18" customWidth="1"/>
    <col min="13" max="13" width="2.00390625" style="18" hidden="1" customWidth="1"/>
    <col min="14" max="14" width="2.625" style="19" customWidth="1"/>
  </cols>
  <sheetData>
    <row r="1" spans="3:14" ht="69" customHeight="1">
      <c r="C1" s="1"/>
      <c r="D1" s="1"/>
      <c r="E1" s="139" t="s">
        <v>271</v>
      </c>
      <c r="F1" s="140"/>
      <c r="G1" s="140"/>
      <c r="H1" s="140"/>
      <c r="I1" s="140"/>
      <c r="J1" s="140"/>
      <c r="K1" s="140"/>
      <c r="L1" s="140"/>
      <c r="M1" s="140"/>
      <c r="N1" s="140"/>
    </row>
    <row r="2" spans="3:14" ht="30.75" customHeight="1" thickBot="1">
      <c r="C2" s="1"/>
      <c r="D2" s="1"/>
      <c r="E2" s="2"/>
      <c r="F2" s="2"/>
      <c r="G2" s="20"/>
      <c r="H2" s="130" t="s">
        <v>0</v>
      </c>
      <c r="I2" s="130"/>
      <c r="J2" s="130"/>
      <c r="K2" s="130"/>
      <c r="L2" s="130"/>
      <c r="M2" s="130"/>
      <c r="N2" s="130"/>
    </row>
    <row r="3" spans="1:14" ht="12.75" customHeight="1" thickBot="1">
      <c r="A3" s="143" t="s">
        <v>60</v>
      </c>
      <c r="B3" s="141" t="s">
        <v>59</v>
      </c>
      <c r="C3" s="129" t="s">
        <v>1</v>
      </c>
      <c r="D3" s="136" t="s">
        <v>2</v>
      </c>
      <c r="E3" s="129" t="s">
        <v>3</v>
      </c>
      <c r="F3" s="129"/>
      <c r="G3" s="128" t="s">
        <v>4</v>
      </c>
      <c r="H3" s="129" t="s">
        <v>5</v>
      </c>
      <c r="I3" s="126" t="s">
        <v>57</v>
      </c>
      <c r="J3" s="126" t="s">
        <v>58</v>
      </c>
      <c r="K3" s="132" t="s">
        <v>8</v>
      </c>
      <c r="L3" s="132" t="s">
        <v>9</v>
      </c>
      <c r="M3" s="132" t="s">
        <v>10</v>
      </c>
      <c r="N3" s="131" t="s">
        <v>11</v>
      </c>
    </row>
    <row r="4" spans="1:14" ht="12.75" customHeight="1" thickBot="1">
      <c r="A4" s="143"/>
      <c r="B4" s="142"/>
      <c r="C4" s="129"/>
      <c r="D4" s="137"/>
      <c r="E4" s="129"/>
      <c r="F4" s="129"/>
      <c r="G4" s="128"/>
      <c r="H4" s="129"/>
      <c r="I4" s="127"/>
      <c r="J4" s="127"/>
      <c r="K4" s="132"/>
      <c r="L4" s="132"/>
      <c r="M4" s="132"/>
      <c r="N4" s="131"/>
    </row>
    <row r="5" spans="1:14" ht="32.25" customHeight="1" thickBot="1">
      <c r="A5" s="155" t="s">
        <v>158</v>
      </c>
      <c r="B5" s="90" t="s">
        <v>159</v>
      </c>
      <c r="C5" s="109" t="s">
        <v>160</v>
      </c>
      <c r="D5" s="75" t="s">
        <v>161</v>
      </c>
      <c r="E5" s="49" t="s">
        <v>162</v>
      </c>
      <c r="F5" s="50" t="s">
        <v>163</v>
      </c>
      <c r="G5" s="111" t="s">
        <v>164</v>
      </c>
      <c r="H5" s="56" t="s">
        <v>165</v>
      </c>
      <c r="I5" s="152">
        <v>5.8</v>
      </c>
      <c r="J5" s="152">
        <v>2.6</v>
      </c>
      <c r="K5" s="152">
        <v>2.3</v>
      </c>
      <c r="L5" s="152">
        <v>2.5</v>
      </c>
      <c r="M5" s="17"/>
      <c r="N5" s="96">
        <f>I5*70+J5*75+K5*25+L5*45+M5*60</f>
        <v>771</v>
      </c>
    </row>
    <row r="6" spans="1:14" ht="9.75" customHeight="1" thickBot="1">
      <c r="A6" s="156"/>
      <c r="B6" s="108"/>
      <c r="C6" s="157"/>
      <c r="D6" s="39" t="s">
        <v>166</v>
      </c>
      <c r="E6" s="31" t="s">
        <v>167</v>
      </c>
      <c r="F6" s="40" t="s">
        <v>168</v>
      </c>
      <c r="G6" s="112"/>
      <c r="H6" s="65" t="s">
        <v>169</v>
      </c>
      <c r="I6" s="114"/>
      <c r="J6" s="114"/>
      <c r="K6" s="114"/>
      <c r="L6" s="114"/>
      <c r="M6" s="16"/>
      <c r="N6" s="96"/>
    </row>
    <row r="7" spans="1:14" ht="32.25" customHeight="1" thickBot="1">
      <c r="A7" s="88" t="s">
        <v>66</v>
      </c>
      <c r="B7" s="103" t="s">
        <v>54</v>
      </c>
      <c r="C7" s="93" t="s">
        <v>121</v>
      </c>
      <c r="D7" s="37" t="s">
        <v>99</v>
      </c>
      <c r="E7" s="62" t="s">
        <v>87</v>
      </c>
      <c r="F7" s="62" t="s">
        <v>92</v>
      </c>
      <c r="G7" s="105" t="s">
        <v>75</v>
      </c>
      <c r="H7" s="66" t="s">
        <v>200</v>
      </c>
      <c r="I7" s="97">
        <v>6</v>
      </c>
      <c r="J7" s="97">
        <v>2.6</v>
      </c>
      <c r="K7" s="97">
        <v>2</v>
      </c>
      <c r="L7" s="97">
        <v>2.5</v>
      </c>
      <c r="M7" s="33"/>
      <c r="N7" s="99">
        <f>I7*70+J7*75+K7*25+L7*45+M7*60</f>
        <v>777.5</v>
      </c>
    </row>
    <row r="8" spans="1:14" ht="9.75" customHeight="1">
      <c r="A8" s="89"/>
      <c r="B8" s="91"/>
      <c r="C8" s="104"/>
      <c r="D8" s="25" t="s">
        <v>100</v>
      </c>
      <c r="E8" s="63" t="s">
        <v>135</v>
      </c>
      <c r="F8" s="71" t="s">
        <v>138</v>
      </c>
      <c r="G8" s="106"/>
      <c r="H8" s="32" t="s">
        <v>201</v>
      </c>
      <c r="I8" s="98"/>
      <c r="J8" s="98"/>
      <c r="K8" s="98"/>
      <c r="L8" s="98"/>
      <c r="M8" s="34"/>
      <c r="N8" s="96"/>
    </row>
    <row r="9" spans="1:14" ht="32.25" customHeight="1">
      <c r="A9" s="88" t="s">
        <v>63</v>
      </c>
      <c r="B9" s="90" t="s">
        <v>61</v>
      </c>
      <c r="C9" s="151" t="s">
        <v>193</v>
      </c>
      <c r="D9" s="36" t="s">
        <v>194</v>
      </c>
      <c r="E9" s="86" t="s">
        <v>195</v>
      </c>
      <c r="F9" s="86" t="s">
        <v>196</v>
      </c>
      <c r="G9" s="94" t="s">
        <v>62</v>
      </c>
      <c r="H9" s="56" t="s">
        <v>151</v>
      </c>
      <c r="I9" s="97">
        <v>5.9</v>
      </c>
      <c r="J9" s="97">
        <v>2.6</v>
      </c>
      <c r="K9" s="97">
        <v>2</v>
      </c>
      <c r="L9" s="97">
        <v>2.5</v>
      </c>
      <c r="M9" s="33"/>
      <c r="N9" s="96">
        <f>I9*70+J9*75+K9*25+L9*45+M9*60</f>
        <v>770.5</v>
      </c>
    </row>
    <row r="10" spans="1:14" ht="9.75" customHeight="1">
      <c r="A10" s="89"/>
      <c r="B10" s="91"/>
      <c r="C10" s="93"/>
      <c r="D10" s="24" t="s">
        <v>197</v>
      </c>
      <c r="E10" s="42" t="s">
        <v>198</v>
      </c>
      <c r="F10" s="87" t="s">
        <v>199</v>
      </c>
      <c r="G10" s="111"/>
      <c r="H10" s="67" t="s">
        <v>152</v>
      </c>
      <c r="I10" s="97"/>
      <c r="J10" s="97"/>
      <c r="K10" s="97"/>
      <c r="L10" s="97"/>
      <c r="M10" s="34"/>
      <c r="N10" s="96"/>
    </row>
    <row r="11" spans="1:14" ht="14.25" customHeight="1">
      <c r="A11" s="88" t="s">
        <v>67</v>
      </c>
      <c r="B11" s="90" t="s">
        <v>55</v>
      </c>
      <c r="C11" s="115" t="s">
        <v>79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7"/>
    </row>
    <row r="12" spans="1:14" ht="10.5" customHeight="1">
      <c r="A12" s="89"/>
      <c r="B12" s="91"/>
      <c r="C12" s="118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20"/>
    </row>
    <row r="13" spans="1:14" ht="14.25" customHeight="1">
      <c r="A13" s="88" t="s">
        <v>76</v>
      </c>
      <c r="B13" s="90" t="s">
        <v>56</v>
      </c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20"/>
    </row>
    <row r="14" spans="1:14" ht="10.5" customHeight="1" thickBot="1">
      <c r="A14" s="89"/>
      <c r="B14" s="144"/>
      <c r="C14" s="121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3"/>
    </row>
    <row r="15" spans="1:14" ht="32.25" customHeight="1" thickBot="1">
      <c r="A15" s="88" t="s">
        <v>68</v>
      </c>
      <c r="B15" s="103" t="s">
        <v>54</v>
      </c>
      <c r="C15" s="93" t="s">
        <v>122</v>
      </c>
      <c r="D15" s="59" t="s">
        <v>81</v>
      </c>
      <c r="E15" s="60" t="s">
        <v>89</v>
      </c>
      <c r="F15" s="51" t="s">
        <v>93</v>
      </c>
      <c r="G15" s="105" t="s">
        <v>75</v>
      </c>
      <c r="H15" s="55" t="s">
        <v>153</v>
      </c>
      <c r="I15" s="97">
        <v>5.9</v>
      </c>
      <c r="J15" s="97">
        <v>2.6</v>
      </c>
      <c r="K15" s="97">
        <v>2</v>
      </c>
      <c r="L15" s="97">
        <v>2.5</v>
      </c>
      <c r="M15" s="33"/>
      <c r="N15" s="124">
        <f>I15*70+J15*75+K15*25+L15*45+M15*60</f>
        <v>770.5</v>
      </c>
    </row>
    <row r="16" spans="1:14" ht="9.75" customHeight="1">
      <c r="A16" s="89"/>
      <c r="B16" s="91"/>
      <c r="C16" s="104"/>
      <c r="D16" s="42" t="s">
        <v>131</v>
      </c>
      <c r="E16" s="43" t="s">
        <v>139</v>
      </c>
      <c r="F16" s="26" t="s">
        <v>113</v>
      </c>
      <c r="G16" s="106"/>
      <c r="H16" s="32" t="s">
        <v>111</v>
      </c>
      <c r="I16" s="98"/>
      <c r="J16" s="98"/>
      <c r="K16" s="98"/>
      <c r="L16" s="98"/>
      <c r="M16" s="34"/>
      <c r="N16" s="96"/>
    </row>
    <row r="17" spans="1:14" ht="32.25" customHeight="1">
      <c r="A17" s="88" t="s">
        <v>64</v>
      </c>
      <c r="B17" s="90" t="s">
        <v>61</v>
      </c>
      <c r="C17" s="138" t="s">
        <v>120</v>
      </c>
      <c r="D17" s="36" t="s">
        <v>82</v>
      </c>
      <c r="E17" s="49" t="s">
        <v>137</v>
      </c>
      <c r="F17" s="47" t="s">
        <v>94</v>
      </c>
      <c r="G17" s="94" t="s">
        <v>62</v>
      </c>
      <c r="H17" s="58" t="s">
        <v>107</v>
      </c>
      <c r="I17" s="97">
        <v>5.8</v>
      </c>
      <c r="J17" s="97">
        <v>2.6</v>
      </c>
      <c r="K17" s="97">
        <v>2.3</v>
      </c>
      <c r="L17" s="97">
        <v>2.5</v>
      </c>
      <c r="M17" s="33"/>
      <c r="N17" s="96">
        <f>I17*70+J17*75+K17*25+L17*45+M17*60</f>
        <v>771</v>
      </c>
    </row>
    <row r="18" spans="1:14" ht="9.75" customHeight="1">
      <c r="A18" s="89"/>
      <c r="B18" s="91"/>
      <c r="C18" s="93"/>
      <c r="D18" s="22" t="s">
        <v>132</v>
      </c>
      <c r="E18" s="29" t="s">
        <v>140</v>
      </c>
      <c r="F18" s="29" t="s">
        <v>114</v>
      </c>
      <c r="G18" s="94"/>
      <c r="H18" s="72" t="s">
        <v>128</v>
      </c>
      <c r="I18" s="100"/>
      <c r="J18" s="100"/>
      <c r="K18" s="100"/>
      <c r="L18" s="100"/>
      <c r="M18" s="33"/>
      <c r="N18" s="101"/>
    </row>
    <row r="19" spans="1:14" ht="32.25" customHeight="1">
      <c r="A19" s="88" t="s">
        <v>69</v>
      </c>
      <c r="B19" s="90" t="s">
        <v>55</v>
      </c>
      <c r="C19" s="138" t="s">
        <v>202</v>
      </c>
      <c r="D19" s="36" t="s">
        <v>83</v>
      </c>
      <c r="E19" s="73" t="s">
        <v>90</v>
      </c>
      <c r="F19" s="74" t="s">
        <v>95</v>
      </c>
      <c r="G19" s="94" t="s">
        <v>62</v>
      </c>
      <c r="H19" s="57" t="s">
        <v>108</v>
      </c>
      <c r="I19" s="95">
        <v>6</v>
      </c>
      <c r="J19" s="95">
        <v>2.5</v>
      </c>
      <c r="K19" s="95">
        <v>2</v>
      </c>
      <c r="L19" s="95">
        <v>2.7</v>
      </c>
      <c r="M19" s="17"/>
      <c r="N19" s="96">
        <f>I19*70+J19*75+K19*25+L19*45+M19*60</f>
        <v>779</v>
      </c>
    </row>
    <row r="20" spans="1:14" ht="9.75" customHeight="1">
      <c r="A20" s="89"/>
      <c r="B20" s="91"/>
      <c r="C20" s="93"/>
      <c r="D20" s="24" t="s">
        <v>130</v>
      </c>
      <c r="E20" s="29" t="s">
        <v>141</v>
      </c>
      <c r="F20" s="46" t="s">
        <v>115</v>
      </c>
      <c r="G20" s="94"/>
      <c r="H20" s="23" t="s">
        <v>109</v>
      </c>
      <c r="I20" s="95"/>
      <c r="J20" s="95"/>
      <c r="K20" s="95"/>
      <c r="L20" s="95"/>
      <c r="M20" s="15"/>
      <c r="N20" s="96"/>
    </row>
    <row r="21" spans="1:14" ht="32.25" customHeight="1">
      <c r="A21" s="88" t="s">
        <v>77</v>
      </c>
      <c r="B21" s="90" t="s">
        <v>56</v>
      </c>
      <c r="C21" s="109" t="s">
        <v>120</v>
      </c>
      <c r="D21" s="38" t="s">
        <v>84</v>
      </c>
      <c r="E21" s="52" t="s">
        <v>91</v>
      </c>
      <c r="F21" s="49" t="s">
        <v>96</v>
      </c>
      <c r="G21" s="111" t="s">
        <v>62</v>
      </c>
      <c r="H21" s="57" t="s">
        <v>149</v>
      </c>
      <c r="I21" s="113">
        <v>5.8</v>
      </c>
      <c r="J21" s="113">
        <v>2.6</v>
      </c>
      <c r="K21" s="113">
        <v>2</v>
      </c>
      <c r="L21" s="113">
        <v>2.8</v>
      </c>
      <c r="M21" s="17"/>
      <c r="N21" s="96">
        <f>I21*70+J21*75+K21*25+L21*45+M21*60</f>
        <v>777</v>
      </c>
    </row>
    <row r="22" spans="1:14" ht="9.75" customHeight="1" thickBot="1">
      <c r="A22" s="107"/>
      <c r="B22" s="108"/>
      <c r="C22" s="110"/>
      <c r="D22" s="44" t="s">
        <v>101</v>
      </c>
      <c r="E22" s="31" t="s">
        <v>142</v>
      </c>
      <c r="F22" s="31" t="s">
        <v>143</v>
      </c>
      <c r="G22" s="112"/>
      <c r="H22" s="28" t="s">
        <v>150</v>
      </c>
      <c r="I22" s="114"/>
      <c r="J22" s="114"/>
      <c r="K22" s="114"/>
      <c r="L22" s="114"/>
      <c r="M22" s="16"/>
      <c r="N22" s="96"/>
    </row>
    <row r="23" spans="1:14" ht="32.25" customHeight="1">
      <c r="A23" s="88" t="s">
        <v>180</v>
      </c>
      <c r="B23" s="90" t="s">
        <v>181</v>
      </c>
      <c r="C23" s="92" t="s">
        <v>190</v>
      </c>
      <c r="D23" s="76" t="s">
        <v>182</v>
      </c>
      <c r="E23" s="77" t="s">
        <v>183</v>
      </c>
      <c r="F23" s="78" t="s">
        <v>184</v>
      </c>
      <c r="G23" s="159" t="s">
        <v>185</v>
      </c>
      <c r="H23" s="56" t="s">
        <v>186</v>
      </c>
      <c r="I23" s="153">
        <v>5.8</v>
      </c>
      <c r="J23" s="153">
        <v>2.7</v>
      </c>
      <c r="K23" s="153">
        <v>2</v>
      </c>
      <c r="L23" s="153">
        <v>2.5</v>
      </c>
      <c r="M23" s="79"/>
      <c r="N23" s="96">
        <f>I23*70+J23*75+K23*25+L23*45+M23*60</f>
        <v>771</v>
      </c>
    </row>
    <row r="24" spans="1:14" ht="9.75" customHeight="1" thickBot="1">
      <c r="A24" s="107"/>
      <c r="B24" s="108"/>
      <c r="C24" s="158"/>
      <c r="D24" s="80" t="s">
        <v>187</v>
      </c>
      <c r="E24" s="81" t="s">
        <v>208</v>
      </c>
      <c r="F24" s="81" t="s">
        <v>188</v>
      </c>
      <c r="G24" s="160"/>
      <c r="H24" s="82" t="s">
        <v>189</v>
      </c>
      <c r="I24" s="154"/>
      <c r="J24" s="154"/>
      <c r="K24" s="154"/>
      <c r="L24" s="154"/>
      <c r="M24" s="83"/>
      <c r="N24" s="96"/>
    </row>
    <row r="25" spans="1:14" ht="26.25" customHeight="1">
      <c r="A25" s="88" t="s">
        <v>70</v>
      </c>
      <c r="B25" s="103" t="s">
        <v>54</v>
      </c>
      <c r="C25" s="145" t="s">
        <v>191</v>
      </c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7"/>
    </row>
    <row r="26" spans="1:14" ht="9.75" customHeight="1">
      <c r="A26" s="89"/>
      <c r="B26" s="91"/>
      <c r="C26" s="148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50"/>
    </row>
    <row r="27" spans="1:14" ht="32.25" customHeight="1">
      <c r="A27" s="88" t="s">
        <v>65</v>
      </c>
      <c r="B27" s="90" t="s">
        <v>61</v>
      </c>
      <c r="C27" s="93" t="s">
        <v>120</v>
      </c>
      <c r="D27" s="84" t="s">
        <v>192</v>
      </c>
      <c r="E27" s="85" t="s">
        <v>98</v>
      </c>
      <c r="F27" s="47" t="s">
        <v>117</v>
      </c>
      <c r="G27" s="125" t="s">
        <v>62</v>
      </c>
      <c r="H27" s="56" t="s">
        <v>203</v>
      </c>
      <c r="I27" s="97">
        <v>5.9</v>
      </c>
      <c r="J27" s="97">
        <v>2.5</v>
      </c>
      <c r="K27" s="97">
        <v>2</v>
      </c>
      <c r="L27" s="97">
        <v>2.7</v>
      </c>
      <c r="M27" s="33"/>
      <c r="N27" s="124">
        <f>I27*70+J27*75+K27*25+L27*45+M27*60</f>
        <v>772</v>
      </c>
    </row>
    <row r="28" spans="1:14" ht="9.75" customHeight="1">
      <c r="A28" s="89"/>
      <c r="B28" s="91"/>
      <c r="C28" s="102"/>
      <c r="D28" s="65" t="s">
        <v>178</v>
      </c>
      <c r="E28" s="70" t="s">
        <v>144</v>
      </c>
      <c r="F28" s="35" t="s">
        <v>118</v>
      </c>
      <c r="G28" s="94"/>
      <c r="H28" s="67" t="s">
        <v>204</v>
      </c>
      <c r="I28" s="100"/>
      <c r="J28" s="100"/>
      <c r="K28" s="100"/>
      <c r="L28" s="100"/>
      <c r="M28" s="33"/>
      <c r="N28" s="101"/>
    </row>
    <row r="29" spans="1:14" ht="32.25" customHeight="1">
      <c r="A29" s="88" t="s">
        <v>71</v>
      </c>
      <c r="B29" s="90" t="s">
        <v>55</v>
      </c>
      <c r="C29" s="92" t="s">
        <v>120</v>
      </c>
      <c r="D29" s="36" t="s">
        <v>127</v>
      </c>
      <c r="E29" s="68" t="s">
        <v>170</v>
      </c>
      <c r="F29" s="48" t="s">
        <v>171</v>
      </c>
      <c r="G29" s="94" t="s">
        <v>62</v>
      </c>
      <c r="H29" s="57" t="s">
        <v>154</v>
      </c>
      <c r="I29" s="95">
        <v>6</v>
      </c>
      <c r="J29" s="95">
        <v>2.5</v>
      </c>
      <c r="K29" s="95">
        <v>2</v>
      </c>
      <c r="L29" s="95">
        <v>2.5</v>
      </c>
      <c r="M29" s="17"/>
      <c r="N29" s="96">
        <f>I29*70+J29*75+K29*25+L29*45+M29*60</f>
        <v>770</v>
      </c>
    </row>
    <row r="30" spans="1:14" ht="9.75" customHeight="1">
      <c r="A30" s="89"/>
      <c r="B30" s="91"/>
      <c r="C30" s="102"/>
      <c r="D30" s="24" t="s">
        <v>134</v>
      </c>
      <c r="E30" s="69" t="s">
        <v>172</v>
      </c>
      <c r="F30" s="29" t="s">
        <v>173</v>
      </c>
      <c r="G30" s="94"/>
      <c r="H30" s="42" t="s">
        <v>110</v>
      </c>
      <c r="I30" s="95"/>
      <c r="J30" s="95"/>
      <c r="K30" s="95"/>
      <c r="L30" s="95"/>
      <c r="M30" s="15"/>
      <c r="N30" s="96"/>
    </row>
    <row r="31" spans="1:14" ht="32.25" customHeight="1">
      <c r="A31" s="88" t="s">
        <v>78</v>
      </c>
      <c r="B31" s="90" t="s">
        <v>56</v>
      </c>
      <c r="C31" s="109" t="s">
        <v>123</v>
      </c>
      <c r="D31" s="64" t="s">
        <v>80</v>
      </c>
      <c r="E31" s="52" t="s">
        <v>136</v>
      </c>
      <c r="F31" s="49" t="s">
        <v>125</v>
      </c>
      <c r="G31" s="111" t="s">
        <v>62</v>
      </c>
      <c r="H31" s="57" t="s">
        <v>104</v>
      </c>
      <c r="I31" s="113">
        <v>5.9</v>
      </c>
      <c r="J31" s="113">
        <v>2.5</v>
      </c>
      <c r="K31" s="113">
        <v>2.3</v>
      </c>
      <c r="L31" s="113">
        <v>2.5</v>
      </c>
      <c r="M31" s="17"/>
      <c r="N31" s="96">
        <f>I31*70+J31*75+K31*25+L31*45+M31*60</f>
        <v>770.5</v>
      </c>
    </row>
    <row r="32" spans="1:14" ht="9.75" customHeight="1" thickBot="1">
      <c r="A32" s="107"/>
      <c r="B32" s="108"/>
      <c r="C32" s="110"/>
      <c r="D32" s="44" t="s">
        <v>133</v>
      </c>
      <c r="E32" s="31" t="s">
        <v>145</v>
      </c>
      <c r="F32" s="31" t="s">
        <v>126</v>
      </c>
      <c r="G32" s="112"/>
      <c r="H32" s="41" t="s">
        <v>105</v>
      </c>
      <c r="I32" s="114"/>
      <c r="J32" s="114"/>
      <c r="K32" s="114"/>
      <c r="L32" s="114"/>
      <c r="M32" s="16"/>
      <c r="N32" s="96"/>
    </row>
    <row r="33" spans="1:14" ht="32.25" customHeight="1" thickBot="1">
      <c r="A33" s="88" t="s">
        <v>72</v>
      </c>
      <c r="B33" s="103" t="s">
        <v>54</v>
      </c>
      <c r="C33" s="93" t="s">
        <v>120</v>
      </c>
      <c r="D33" s="61" t="s">
        <v>85</v>
      </c>
      <c r="E33" s="51" t="s">
        <v>174</v>
      </c>
      <c r="F33" s="49" t="s">
        <v>175</v>
      </c>
      <c r="G33" s="105" t="s">
        <v>75</v>
      </c>
      <c r="H33" s="57" t="s">
        <v>155</v>
      </c>
      <c r="I33" s="97">
        <v>6</v>
      </c>
      <c r="J33" s="97">
        <v>2.6</v>
      </c>
      <c r="K33" s="97">
        <v>2</v>
      </c>
      <c r="L33" s="97">
        <v>2.5</v>
      </c>
      <c r="M33" s="33"/>
      <c r="N33" s="99">
        <f>I33*70+J33*75+K33*25+L33*45+M33*60</f>
        <v>777.5</v>
      </c>
    </row>
    <row r="34" spans="1:14" ht="9.75" customHeight="1">
      <c r="A34" s="89"/>
      <c r="B34" s="91"/>
      <c r="C34" s="104"/>
      <c r="D34" s="25" t="s">
        <v>129</v>
      </c>
      <c r="E34" s="26" t="s">
        <v>176</v>
      </c>
      <c r="F34" s="30" t="s">
        <v>177</v>
      </c>
      <c r="G34" s="106"/>
      <c r="H34" s="23" t="s">
        <v>106</v>
      </c>
      <c r="I34" s="98"/>
      <c r="J34" s="98"/>
      <c r="K34" s="98"/>
      <c r="L34" s="98"/>
      <c r="M34" s="34"/>
      <c r="N34" s="96"/>
    </row>
    <row r="35" spans="1:14" ht="32.25" customHeight="1">
      <c r="A35" s="88" t="s">
        <v>73</v>
      </c>
      <c r="B35" s="90" t="s">
        <v>61</v>
      </c>
      <c r="C35" s="92" t="s">
        <v>122</v>
      </c>
      <c r="D35" s="45" t="s">
        <v>86</v>
      </c>
      <c r="E35" s="48" t="s">
        <v>119</v>
      </c>
      <c r="F35" s="53" t="s">
        <v>88</v>
      </c>
      <c r="G35" s="94" t="s">
        <v>62</v>
      </c>
      <c r="H35" s="56" t="s">
        <v>112</v>
      </c>
      <c r="I35" s="97">
        <v>6</v>
      </c>
      <c r="J35" s="97">
        <v>2.5</v>
      </c>
      <c r="K35" s="97">
        <v>2</v>
      </c>
      <c r="L35" s="97">
        <v>2.5</v>
      </c>
      <c r="M35" s="33"/>
      <c r="N35" s="96">
        <f>I35*70+J35*75+K35*25+L35*45+M35*60</f>
        <v>770</v>
      </c>
    </row>
    <row r="36" spans="1:14" ht="9.75" customHeight="1">
      <c r="A36" s="89"/>
      <c r="B36" s="91"/>
      <c r="C36" s="102"/>
      <c r="D36" s="22" t="s">
        <v>102</v>
      </c>
      <c r="E36" s="29" t="s">
        <v>146</v>
      </c>
      <c r="F36" s="46" t="s">
        <v>147</v>
      </c>
      <c r="G36" s="94"/>
      <c r="H36" s="67" t="s">
        <v>103</v>
      </c>
      <c r="I36" s="100"/>
      <c r="J36" s="100"/>
      <c r="K36" s="100"/>
      <c r="L36" s="100"/>
      <c r="M36" s="33"/>
      <c r="N36" s="101"/>
    </row>
    <row r="37" spans="1:14" ht="32.25" customHeight="1">
      <c r="A37" s="88" t="s">
        <v>74</v>
      </c>
      <c r="B37" s="90" t="s">
        <v>55</v>
      </c>
      <c r="C37" s="92" t="s">
        <v>207</v>
      </c>
      <c r="D37" s="36" t="s">
        <v>156</v>
      </c>
      <c r="E37" s="48" t="s">
        <v>124</v>
      </c>
      <c r="F37" s="54" t="s">
        <v>97</v>
      </c>
      <c r="G37" s="94" t="s">
        <v>62</v>
      </c>
      <c r="H37" s="57" t="s">
        <v>205</v>
      </c>
      <c r="I37" s="95">
        <v>5.8</v>
      </c>
      <c r="J37" s="95">
        <v>2.6</v>
      </c>
      <c r="K37" s="95">
        <v>2</v>
      </c>
      <c r="L37" s="95">
        <v>2.7</v>
      </c>
      <c r="M37" s="17"/>
      <c r="N37" s="96">
        <f>I37*70+J37*75+K37*25+L37*45+M37*60</f>
        <v>772.5</v>
      </c>
    </row>
    <row r="38" spans="1:14" ht="9.75" customHeight="1">
      <c r="A38" s="89"/>
      <c r="B38" s="91"/>
      <c r="C38" s="93"/>
      <c r="D38" s="24" t="s">
        <v>157</v>
      </c>
      <c r="E38" s="30" t="s">
        <v>148</v>
      </c>
      <c r="F38" s="212" t="s">
        <v>116</v>
      </c>
      <c r="G38" s="111"/>
      <c r="H38" s="191" t="s">
        <v>206</v>
      </c>
      <c r="I38" s="95"/>
      <c r="J38" s="95"/>
      <c r="K38" s="95"/>
      <c r="L38" s="95"/>
      <c r="M38" s="15"/>
      <c r="N38" s="96"/>
    </row>
    <row r="39" spans="1:14" s="163" customFormat="1" ht="32.25" customHeight="1" thickBot="1">
      <c r="A39" s="88" t="s">
        <v>209</v>
      </c>
      <c r="B39" s="90" t="s">
        <v>210</v>
      </c>
      <c r="C39" s="199" t="s">
        <v>211</v>
      </c>
      <c r="D39" s="210" t="s">
        <v>212</v>
      </c>
      <c r="E39" s="202" t="s">
        <v>213</v>
      </c>
      <c r="F39" s="201" t="s">
        <v>214</v>
      </c>
      <c r="G39" s="167" t="s">
        <v>215</v>
      </c>
      <c r="H39" s="211" t="s">
        <v>216</v>
      </c>
      <c r="I39" s="203">
        <v>5.8</v>
      </c>
      <c r="J39" s="204">
        <v>2.5</v>
      </c>
      <c r="K39" s="204">
        <v>2.2</v>
      </c>
      <c r="L39" s="204">
        <v>2.8</v>
      </c>
      <c r="M39" s="205"/>
      <c r="N39" s="124">
        <f>I39*70+J39*75+K39*25+L39*45+M39*60</f>
        <v>774.5</v>
      </c>
    </row>
    <row r="40" spans="1:14" s="21" customFormat="1" ht="9.75" customHeight="1" thickBot="1">
      <c r="A40" s="156"/>
      <c r="B40" s="108"/>
      <c r="C40" s="164"/>
      <c r="D40" s="165" t="s">
        <v>217</v>
      </c>
      <c r="E40" s="166" t="s">
        <v>218</v>
      </c>
      <c r="F40" s="23" t="s">
        <v>219</v>
      </c>
      <c r="G40" s="167"/>
      <c r="H40" s="23" t="s">
        <v>220</v>
      </c>
      <c r="I40" s="168"/>
      <c r="J40" s="169"/>
      <c r="K40" s="169"/>
      <c r="L40" s="169"/>
      <c r="M40" s="170"/>
      <c r="N40" s="101"/>
    </row>
    <row r="41" spans="1:14" s="163" customFormat="1" ht="32.25" customHeight="1" thickBot="1">
      <c r="A41" s="88" t="s">
        <v>221</v>
      </c>
      <c r="B41" s="103" t="s">
        <v>222</v>
      </c>
      <c r="C41" s="171" t="s">
        <v>223</v>
      </c>
      <c r="D41" s="172" t="s">
        <v>224</v>
      </c>
      <c r="E41" s="173" t="s">
        <v>225</v>
      </c>
      <c r="F41" s="173" t="s">
        <v>226</v>
      </c>
      <c r="G41" s="174" t="s">
        <v>227</v>
      </c>
      <c r="H41" s="175" t="s">
        <v>228</v>
      </c>
      <c r="I41" s="176">
        <v>5.8</v>
      </c>
      <c r="J41" s="177">
        <v>2.7</v>
      </c>
      <c r="K41" s="177">
        <v>2</v>
      </c>
      <c r="L41" s="177">
        <v>2.5</v>
      </c>
      <c r="M41" s="178"/>
      <c r="N41" s="179">
        <f>I41*70+J41*75+K41*25+L41*45+M41*60</f>
        <v>771</v>
      </c>
    </row>
    <row r="42" spans="1:14" s="21" customFormat="1" ht="9.75" customHeight="1">
      <c r="A42" s="89"/>
      <c r="B42" s="91"/>
      <c r="C42" s="104"/>
      <c r="D42" s="180" t="s">
        <v>229</v>
      </c>
      <c r="E42" s="181" t="s">
        <v>230</v>
      </c>
      <c r="F42" s="181" t="s">
        <v>231</v>
      </c>
      <c r="G42" s="182"/>
      <c r="H42" s="183" t="s">
        <v>232</v>
      </c>
      <c r="I42" s="184"/>
      <c r="J42" s="98"/>
      <c r="K42" s="98"/>
      <c r="L42" s="98"/>
      <c r="M42" s="185"/>
      <c r="N42" s="96"/>
    </row>
    <row r="43" spans="1:14" s="163" customFormat="1" ht="32.25" customHeight="1">
      <c r="A43" s="88" t="s">
        <v>233</v>
      </c>
      <c r="B43" s="90" t="s">
        <v>234</v>
      </c>
      <c r="C43" s="138" t="s">
        <v>211</v>
      </c>
      <c r="D43" s="186" t="s">
        <v>235</v>
      </c>
      <c r="E43" s="86" t="s">
        <v>236</v>
      </c>
      <c r="F43" s="86" t="s">
        <v>237</v>
      </c>
      <c r="G43" s="187" t="s">
        <v>215</v>
      </c>
      <c r="H43" s="188" t="s">
        <v>238</v>
      </c>
      <c r="I43" s="189">
        <v>6</v>
      </c>
      <c r="J43" s="190">
        <v>2.5</v>
      </c>
      <c r="K43" s="190">
        <v>2</v>
      </c>
      <c r="L43" s="190">
        <v>2.5</v>
      </c>
      <c r="M43" s="79"/>
      <c r="N43" s="96">
        <f>I43*70+J43*75+K43*25+L43*45+M43*60</f>
        <v>770</v>
      </c>
    </row>
    <row r="44" spans="1:14" s="21" customFormat="1" ht="9.75" customHeight="1">
      <c r="A44" s="89"/>
      <c r="B44" s="91"/>
      <c r="C44" s="93"/>
      <c r="D44" s="180" t="s">
        <v>239</v>
      </c>
      <c r="E44" s="191" t="s">
        <v>240</v>
      </c>
      <c r="F44" s="191" t="s">
        <v>241</v>
      </c>
      <c r="G44" s="182"/>
      <c r="H44" s="192" t="s">
        <v>242</v>
      </c>
      <c r="I44" s="193"/>
      <c r="J44" s="97"/>
      <c r="K44" s="97"/>
      <c r="L44" s="97"/>
      <c r="M44" s="185"/>
      <c r="N44" s="96"/>
    </row>
    <row r="45" spans="1:14" s="163" customFormat="1" ht="32.25" customHeight="1">
      <c r="A45" s="88" t="s">
        <v>243</v>
      </c>
      <c r="B45" s="90" t="s">
        <v>244</v>
      </c>
      <c r="C45" s="138" t="s">
        <v>270</v>
      </c>
      <c r="D45" s="194" t="s">
        <v>245</v>
      </c>
      <c r="E45" s="195" t="s">
        <v>246</v>
      </c>
      <c r="F45" s="195" t="s">
        <v>247</v>
      </c>
      <c r="G45" s="187" t="s">
        <v>215</v>
      </c>
      <c r="H45" s="196" t="s">
        <v>272</v>
      </c>
      <c r="I45" s="197">
        <v>6</v>
      </c>
      <c r="J45" s="95">
        <v>2.5</v>
      </c>
      <c r="K45" s="95">
        <v>2</v>
      </c>
      <c r="L45" s="95">
        <v>2.6</v>
      </c>
      <c r="M45" s="17"/>
      <c r="N45" s="96">
        <f>I45*70+J45*75+K45*25+L45*45+M45*60</f>
        <v>774.5</v>
      </c>
    </row>
    <row r="46" spans="1:14" s="21" customFormat="1" ht="9.75" customHeight="1">
      <c r="A46" s="156"/>
      <c r="B46" s="91"/>
      <c r="C46" s="93"/>
      <c r="D46" s="180" t="s">
        <v>248</v>
      </c>
      <c r="E46" s="191" t="s">
        <v>249</v>
      </c>
      <c r="F46" s="191" t="s">
        <v>250</v>
      </c>
      <c r="G46" s="182"/>
      <c r="H46" s="191" t="s">
        <v>272</v>
      </c>
      <c r="I46" s="197"/>
      <c r="J46" s="95"/>
      <c r="K46" s="95"/>
      <c r="L46" s="95"/>
      <c r="M46" s="198"/>
      <c r="N46" s="96"/>
    </row>
    <row r="47" spans="1:14" s="163" customFormat="1" ht="32.25" customHeight="1" thickBot="1">
      <c r="A47" s="88" t="s">
        <v>251</v>
      </c>
      <c r="B47" s="90" t="s">
        <v>210</v>
      </c>
      <c r="C47" s="199" t="s">
        <v>211</v>
      </c>
      <c r="D47" s="200" t="s">
        <v>252</v>
      </c>
      <c r="E47" s="201" t="s">
        <v>253</v>
      </c>
      <c r="F47" s="202" t="s">
        <v>254</v>
      </c>
      <c r="G47" s="167" t="s">
        <v>215</v>
      </c>
      <c r="H47" s="196" t="s">
        <v>255</v>
      </c>
      <c r="I47" s="203">
        <v>5.8</v>
      </c>
      <c r="J47" s="204">
        <v>2.5</v>
      </c>
      <c r="K47" s="204">
        <v>2.2</v>
      </c>
      <c r="L47" s="204">
        <v>2.7</v>
      </c>
      <c r="M47" s="205"/>
      <c r="N47" s="124">
        <f>I47*70+J47*75+K47*25+L47*45+M47*60</f>
        <v>770</v>
      </c>
    </row>
    <row r="48" spans="1:14" s="21" customFormat="1" ht="9.75" customHeight="1" thickBot="1">
      <c r="A48" s="156"/>
      <c r="B48" s="108"/>
      <c r="C48" s="164"/>
      <c r="D48" s="23" t="s">
        <v>256</v>
      </c>
      <c r="E48" s="23" t="s">
        <v>257</v>
      </c>
      <c r="F48" s="166" t="s">
        <v>258</v>
      </c>
      <c r="G48" s="167"/>
      <c r="H48" s="23" t="s">
        <v>259</v>
      </c>
      <c r="I48" s="168"/>
      <c r="J48" s="169"/>
      <c r="K48" s="169"/>
      <c r="L48" s="169"/>
      <c r="M48" s="170"/>
      <c r="N48" s="101"/>
    </row>
    <row r="49" spans="1:14" s="163" customFormat="1" ht="32.25" customHeight="1" thickBot="1">
      <c r="A49" s="88" t="s">
        <v>260</v>
      </c>
      <c r="B49" s="103" t="s">
        <v>222</v>
      </c>
      <c r="C49" s="171" t="s">
        <v>261</v>
      </c>
      <c r="D49" s="206" t="s">
        <v>262</v>
      </c>
      <c r="E49" s="207" t="s">
        <v>263</v>
      </c>
      <c r="F49" s="173" t="s">
        <v>264</v>
      </c>
      <c r="G49" s="174" t="s">
        <v>227</v>
      </c>
      <c r="H49" s="175" t="s">
        <v>265</v>
      </c>
      <c r="I49" s="176">
        <v>6</v>
      </c>
      <c r="J49" s="177">
        <v>2.5</v>
      </c>
      <c r="K49" s="177">
        <v>2</v>
      </c>
      <c r="L49" s="177">
        <v>2.5</v>
      </c>
      <c r="M49" s="178"/>
      <c r="N49" s="179">
        <f>I49*70+J49*75+K49*25+L49*45+M49*60</f>
        <v>770</v>
      </c>
    </row>
    <row r="50" spans="1:14" s="21" customFormat="1" ht="9.75" customHeight="1" thickBot="1">
      <c r="A50" s="89"/>
      <c r="B50" s="91"/>
      <c r="C50" s="104"/>
      <c r="D50" s="208" t="s">
        <v>266</v>
      </c>
      <c r="E50" s="183" t="s">
        <v>267</v>
      </c>
      <c r="F50" s="209" t="s">
        <v>268</v>
      </c>
      <c r="G50" s="182"/>
      <c r="H50" s="183" t="s">
        <v>269</v>
      </c>
      <c r="I50" s="184"/>
      <c r="J50" s="98"/>
      <c r="K50" s="98"/>
      <c r="L50" s="98"/>
      <c r="M50" s="185"/>
      <c r="N50" s="96"/>
    </row>
    <row r="51" spans="1:14" ht="17.25" thickBot="1">
      <c r="A51" s="133" t="s">
        <v>179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5"/>
    </row>
  </sheetData>
  <sheetProtection selectLockedCells="1" selectUnlockedCells="1"/>
  <mergeCells count="204">
    <mergeCell ref="L49:L50"/>
    <mergeCell ref="N49:N50"/>
    <mergeCell ref="K47:K48"/>
    <mergeCell ref="L47:L48"/>
    <mergeCell ref="N47:N48"/>
    <mergeCell ref="A49:A50"/>
    <mergeCell ref="B49:B50"/>
    <mergeCell ref="C49:C50"/>
    <mergeCell ref="G49:G50"/>
    <mergeCell ref="I49:I50"/>
    <mergeCell ref="J49:J50"/>
    <mergeCell ref="K49:K50"/>
    <mergeCell ref="A47:A48"/>
    <mergeCell ref="B47:B48"/>
    <mergeCell ref="C47:C48"/>
    <mergeCell ref="G47:G48"/>
    <mergeCell ref="I47:I48"/>
    <mergeCell ref="J47:J48"/>
    <mergeCell ref="N43:N44"/>
    <mergeCell ref="A45:A46"/>
    <mergeCell ref="B45:B46"/>
    <mergeCell ref="C45:C46"/>
    <mergeCell ref="G45:G46"/>
    <mergeCell ref="I45:I46"/>
    <mergeCell ref="J45:J46"/>
    <mergeCell ref="K45:K46"/>
    <mergeCell ref="L45:L46"/>
    <mergeCell ref="N45:N46"/>
    <mergeCell ref="L41:L42"/>
    <mergeCell ref="N41:N42"/>
    <mergeCell ref="A43:A44"/>
    <mergeCell ref="B43:B44"/>
    <mergeCell ref="C43:C44"/>
    <mergeCell ref="G43:G44"/>
    <mergeCell ref="I43:I44"/>
    <mergeCell ref="J43:J44"/>
    <mergeCell ref="K43:K44"/>
    <mergeCell ref="L43:L44"/>
    <mergeCell ref="K39:K40"/>
    <mergeCell ref="L39:L40"/>
    <mergeCell ref="N39:N40"/>
    <mergeCell ref="A41:A42"/>
    <mergeCell ref="B41:B42"/>
    <mergeCell ref="C41:C42"/>
    <mergeCell ref="G41:G42"/>
    <mergeCell ref="I41:I42"/>
    <mergeCell ref="J41:J42"/>
    <mergeCell ref="K41:K42"/>
    <mergeCell ref="A39:A40"/>
    <mergeCell ref="B39:B40"/>
    <mergeCell ref="C39:C40"/>
    <mergeCell ref="G39:G40"/>
    <mergeCell ref="I39:I40"/>
    <mergeCell ref="J39:J40"/>
    <mergeCell ref="A5:A6"/>
    <mergeCell ref="B5:B6"/>
    <mergeCell ref="C5:C6"/>
    <mergeCell ref="G5:G6"/>
    <mergeCell ref="I5:I6"/>
    <mergeCell ref="A23:A24"/>
    <mergeCell ref="B23:B24"/>
    <mergeCell ref="C23:C24"/>
    <mergeCell ref="G23:G24"/>
    <mergeCell ref="I23:I24"/>
    <mergeCell ref="K5:K6"/>
    <mergeCell ref="L5:L6"/>
    <mergeCell ref="N5:N6"/>
    <mergeCell ref="J23:J24"/>
    <mergeCell ref="K23:K24"/>
    <mergeCell ref="L23:L24"/>
    <mergeCell ref="N23:N24"/>
    <mergeCell ref="N21:N22"/>
    <mergeCell ref="N19:N20"/>
    <mergeCell ref="C25:N26"/>
    <mergeCell ref="A9:A10"/>
    <mergeCell ref="B9:B10"/>
    <mergeCell ref="C9:C10"/>
    <mergeCell ref="G9:G10"/>
    <mergeCell ref="I9:I10"/>
    <mergeCell ref="J9:J10"/>
    <mergeCell ref="B19:B20"/>
    <mergeCell ref="B21:B22"/>
    <mergeCell ref="A21:A22"/>
    <mergeCell ref="A13:A14"/>
    <mergeCell ref="B13:B14"/>
    <mergeCell ref="A15:A16"/>
    <mergeCell ref="B15:B16"/>
    <mergeCell ref="A7:A8"/>
    <mergeCell ref="B7:B8"/>
    <mergeCell ref="A3:A4"/>
    <mergeCell ref="C3:C4"/>
    <mergeCell ref="C21:C22"/>
    <mergeCell ref="L17:L18"/>
    <mergeCell ref="G21:G22"/>
    <mergeCell ref="I21:I22"/>
    <mergeCell ref="J21:J22"/>
    <mergeCell ref="L21:L22"/>
    <mergeCell ref="A11:A12"/>
    <mergeCell ref="B11:B12"/>
    <mergeCell ref="I19:I20"/>
    <mergeCell ref="J19:J20"/>
    <mergeCell ref="K19:K20"/>
    <mergeCell ref="L19:L20"/>
    <mergeCell ref="E1:N1"/>
    <mergeCell ref="B3:B4"/>
    <mergeCell ref="C7:C8"/>
    <mergeCell ref="G7:G8"/>
    <mergeCell ref="I7:I8"/>
    <mergeCell ref="J7:J8"/>
    <mergeCell ref="K21:K22"/>
    <mergeCell ref="N15:N16"/>
    <mergeCell ref="N17:N18"/>
    <mergeCell ref="C17:C18"/>
    <mergeCell ref="G17:G18"/>
    <mergeCell ref="K17:K18"/>
    <mergeCell ref="I17:I18"/>
    <mergeCell ref="J17:J18"/>
    <mergeCell ref="K15:K16"/>
    <mergeCell ref="C19:C20"/>
    <mergeCell ref="A51:N51"/>
    <mergeCell ref="L15:L16"/>
    <mergeCell ref="E3:F4"/>
    <mergeCell ref="M3:M4"/>
    <mergeCell ref="L3:L4"/>
    <mergeCell ref="I3:I4"/>
    <mergeCell ref="D3:D4"/>
    <mergeCell ref="G15:G16"/>
    <mergeCell ref="I15:I16"/>
    <mergeCell ref="J15:J16"/>
    <mergeCell ref="H2:N2"/>
    <mergeCell ref="N3:N4"/>
    <mergeCell ref="K3:K4"/>
    <mergeCell ref="L9:L10"/>
    <mergeCell ref="N9:N10"/>
    <mergeCell ref="K7:K8"/>
    <mergeCell ref="L7:L8"/>
    <mergeCell ref="N7:N8"/>
    <mergeCell ref="K9:K10"/>
    <mergeCell ref="J5:J6"/>
    <mergeCell ref="A25:A26"/>
    <mergeCell ref="B25:B26"/>
    <mergeCell ref="J3:J4"/>
    <mergeCell ref="G3:G4"/>
    <mergeCell ref="H3:H4"/>
    <mergeCell ref="C15:C16"/>
    <mergeCell ref="A17:A18"/>
    <mergeCell ref="B17:B18"/>
    <mergeCell ref="A19:A20"/>
    <mergeCell ref="G19:G20"/>
    <mergeCell ref="K27:K28"/>
    <mergeCell ref="L27:L28"/>
    <mergeCell ref="C11:N14"/>
    <mergeCell ref="N27:N28"/>
    <mergeCell ref="A27:A28"/>
    <mergeCell ref="B27:B28"/>
    <mergeCell ref="C27:C28"/>
    <mergeCell ref="G27:G28"/>
    <mergeCell ref="I27:I28"/>
    <mergeCell ref="J27:J28"/>
    <mergeCell ref="A29:A30"/>
    <mergeCell ref="B29:B30"/>
    <mergeCell ref="C29:C30"/>
    <mergeCell ref="G29:G30"/>
    <mergeCell ref="I29:I30"/>
    <mergeCell ref="J29:J30"/>
    <mergeCell ref="K29:K30"/>
    <mergeCell ref="L29:L30"/>
    <mergeCell ref="N29:N30"/>
    <mergeCell ref="K31:K32"/>
    <mergeCell ref="L31:L32"/>
    <mergeCell ref="N31:N32"/>
    <mergeCell ref="A31:A32"/>
    <mergeCell ref="B31:B32"/>
    <mergeCell ref="C31:C32"/>
    <mergeCell ref="G31:G32"/>
    <mergeCell ref="I31:I32"/>
    <mergeCell ref="J31:J32"/>
    <mergeCell ref="A33:A34"/>
    <mergeCell ref="B33:B34"/>
    <mergeCell ref="C33:C34"/>
    <mergeCell ref="G33:G34"/>
    <mergeCell ref="I33:I34"/>
    <mergeCell ref="J33:J34"/>
    <mergeCell ref="A35:A36"/>
    <mergeCell ref="B35:B36"/>
    <mergeCell ref="C35:C36"/>
    <mergeCell ref="G35:G36"/>
    <mergeCell ref="I35:I36"/>
    <mergeCell ref="J35:J36"/>
    <mergeCell ref="K37:K38"/>
    <mergeCell ref="L37:L38"/>
    <mergeCell ref="N37:N38"/>
    <mergeCell ref="K33:K34"/>
    <mergeCell ref="L33:L34"/>
    <mergeCell ref="N33:N34"/>
    <mergeCell ref="K35:K36"/>
    <mergeCell ref="L35:L36"/>
    <mergeCell ref="N35:N36"/>
    <mergeCell ref="A37:A38"/>
    <mergeCell ref="B37:B38"/>
    <mergeCell ref="C37:C38"/>
    <mergeCell ref="G37:G38"/>
    <mergeCell ref="I37:I38"/>
    <mergeCell ref="J37:J38"/>
  </mergeCells>
  <printOptions/>
  <pageMargins left="0.15748031496062992" right="0.15748031496062992" top="0.27" bottom="0.11811023622047245" header="0.21" footer="0.1968503937007874"/>
  <pageSetup horizontalDpi="600" verticalDpi="600" orientation="portrait" paperSize="9" scale="7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3" t="s">
        <v>24</v>
      </c>
      <c r="C2" t="s">
        <v>25</v>
      </c>
      <c r="D2" s="4"/>
    </row>
    <row r="3" spans="2:4" ht="40.5">
      <c r="B3" s="3" t="s">
        <v>26</v>
      </c>
      <c r="C3" t="s">
        <v>27</v>
      </c>
      <c r="D3" s="5"/>
    </row>
    <row r="4" spans="3:4" ht="16.5">
      <c r="C4" t="s">
        <v>28</v>
      </c>
      <c r="D4" s="6" t="e">
        <f>DATE(D2,D3,1)</f>
        <v>#NUM!</v>
      </c>
    </row>
    <row r="5" spans="3:4" ht="16.5">
      <c r="C5" t="s">
        <v>29</v>
      </c>
      <c r="D5" s="6" t="e">
        <f>DATE(YEAR(D4),MONTH(D4)+1,DAY(D4)-1)</f>
        <v>#NUM!</v>
      </c>
    </row>
    <row r="10" ht="21">
      <c r="B10" s="3" t="s">
        <v>30</v>
      </c>
    </row>
    <row r="11" spans="2:5" ht="19.5" customHeight="1">
      <c r="B11" s="7" t="s">
        <v>6</v>
      </c>
      <c r="C11" s="8" t="s">
        <v>7</v>
      </c>
      <c r="D11" s="161" t="s">
        <v>8</v>
      </c>
      <c r="E11" s="162" t="s">
        <v>9</v>
      </c>
    </row>
    <row r="12" spans="2:5" ht="20.25" customHeight="1">
      <c r="B12" s="9" t="s">
        <v>12</v>
      </c>
      <c r="C12" s="10" t="s">
        <v>13</v>
      </c>
      <c r="D12" s="161"/>
      <c r="E12" s="162"/>
    </row>
    <row r="13" spans="2:5" ht="40.5">
      <c r="B13" s="11">
        <v>70</v>
      </c>
      <c r="C13" s="12">
        <v>75</v>
      </c>
      <c r="D13" s="12">
        <v>25</v>
      </c>
      <c r="E13" s="13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4" customFormat="1" ht="15.75">
      <c r="A1" s="14" t="s">
        <v>31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</row>
    <row r="2" spans="2:6" ht="16.5">
      <c r="B2">
        <v>1</v>
      </c>
      <c r="C2" t="s">
        <v>32</v>
      </c>
      <c r="D2" t="s">
        <v>33</v>
      </c>
      <c r="E2" t="s">
        <v>34</v>
      </c>
      <c r="F2" t="s">
        <v>14</v>
      </c>
    </row>
    <row r="3" spans="2:5" ht="16.5">
      <c r="B3">
        <v>2</v>
      </c>
      <c r="C3" t="s">
        <v>35</v>
      </c>
      <c r="D3" t="s">
        <v>36</v>
      </c>
      <c r="E3" t="s">
        <v>37</v>
      </c>
    </row>
    <row r="4" spans="2:5" ht="16.5">
      <c r="B4">
        <v>3</v>
      </c>
      <c r="C4" t="s">
        <v>16</v>
      </c>
      <c r="D4" t="s">
        <v>38</v>
      </c>
      <c r="E4" t="s">
        <v>39</v>
      </c>
    </row>
    <row r="5" spans="2:5" ht="16.5">
      <c r="B5">
        <v>4</v>
      </c>
      <c r="C5" t="s">
        <v>40</v>
      </c>
      <c r="D5" t="s">
        <v>41</v>
      </c>
      <c r="E5" t="s">
        <v>19</v>
      </c>
    </row>
    <row r="6" spans="2:5" ht="16.5">
      <c r="B6">
        <v>5</v>
      </c>
      <c r="C6" t="s">
        <v>15</v>
      </c>
      <c r="D6" t="s">
        <v>20</v>
      </c>
      <c r="E6" t="s">
        <v>42</v>
      </c>
    </row>
    <row r="7" spans="2:5" ht="16.5">
      <c r="B7">
        <v>6</v>
      </c>
      <c r="C7" t="s">
        <v>43</v>
      </c>
      <c r="D7" t="s">
        <v>44</v>
      </c>
      <c r="E7" t="s">
        <v>45</v>
      </c>
    </row>
    <row r="8" spans="2:5" ht="16.5">
      <c r="B8">
        <v>7</v>
      </c>
      <c r="C8" t="s">
        <v>21</v>
      </c>
      <c r="D8" t="s">
        <v>46</v>
      </c>
      <c r="E8" t="s">
        <v>18</v>
      </c>
    </row>
    <row r="9" spans="2:5" ht="16.5">
      <c r="B9">
        <v>8</v>
      </c>
      <c r="C9" t="s">
        <v>47</v>
      </c>
      <c r="D9" t="s">
        <v>17</v>
      </c>
      <c r="E9" t="s">
        <v>48</v>
      </c>
    </row>
    <row r="10" spans="2:5" ht="16.5">
      <c r="B10">
        <v>9</v>
      </c>
      <c r="D10" t="s">
        <v>23</v>
      </c>
      <c r="E10" t="s">
        <v>49</v>
      </c>
    </row>
    <row r="11" spans="2:5" ht="16.5">
      <c r="B11">
        <v>10</v>
      </c>
      <c r="D11" t="s">
        <v>50</v>
      </c>
      <c r="E11" t="s">
        <v>51</v>
      </c>
    </row>
    <row r="12" spans="2:5" ht="16.5">
      <c r="B12">
        <v>11</v>
      </c>
      <c r="D12" t="s">
        <v>22</v>
      </c>
      <c r="E12" t="s">
        <v>52</v>
      </c>
    </row>
    <row r="13" spans="2:5" ht="16.5">
      <c r="B13">
        <v>12</v>
      </c>
      <c r="E13" t="s">
        <v>53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2019-10-17T03:53:07Z</cp:lastPrinted>
  <dcterms:created xsi:type="dcterms:W3CDTF">2013-01-03T08:16:20Z</dcterms:created>
  <dcterms:modified xsi:type="dcterms:W3CDTF">2019-10-17T03:53:11Z</dcterms:modified>
  <cp:category/>
  <cp:version/>
  <cp:contentType/>
  <cp:contentStatus/>
</cp:coreProperties>
</file>