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88" windowWidth="11808" windowHeight="7308" activeTab="0"/>
  </bookViews>
  <sheets>
    <sheet name="菜單" sheetId="1" r:id="rId1"/>
    <sheet name="1_日期設定" sheetId="2" r:id="rId2"/>
    <sheet name="2_菜色" sheetId="3" r:id="rId3"/>
  </sheets>
  <definedNames>
    <definedName name="Excel_BuiltIn__FilterDatabase" localSheetId="0">'菜單'!$A$1:$N$6</definedName>
    <definedName name="_xlnm.Print_Area" localSheetId="0">'菜單'!$A$1:$N$25</definedName>
    <definedName name="月底">'1_日期設定'!$D$5</definedName>
    <definedName name="主食">'2_菜色'!$C:$C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N3" authorId="0">
      <text>
        <r>
          <rPr>
            <b/>
            <sz val="9"/>
            <color indexed="8"/>
            <rFont val="細明體"/>
            <family val="3"/>
          </rPr>
          <t>丫良</t>
        </r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b/>
            <sz val="9"/>
            <color indexed="8"/>
            <rFont val="細明體"/>
            <family val="3"/>
          </rPr>
          <t xml:space="preserve">輸入「份數」後，「總熱量」會自動計算出來。
</t>
        </r>
      </text>
    </comment>
  </commentList>
</comments>
</file>

<file path=xl/sharedStrings.xml><?xml version="1.0" encoding="utf-8"?>
<sst xmlns="http://schemas.openxmlformats.org/spreadsheetml/2006/main" count="187" uniqueCount="165">
  <si>
    <t>主食</t>
  </si>
  <si>
    <t>今日主菜</t>
  </si>
  <si>
    <t>美味副菜</t>
  </si>
  <si>
    <t>季節蔬菜</t>
  </si>
  <si>
    <t>湯品</t>
  </si>
  <si>
    <t>五穀</t>
  </si>
  <si>
    <t>肉魚</t>
  </si>
  <si>
    <t>蔬菜類</t>
  </si>
  <si>
    <t>油脂類</t>
  </si>
  <si>
    <t>水果類</t>
  </si>
  <si>
    <t>熱量</t>
  </si>
  <si>
    <t>根莖</t>
  </si>
  <si>
    <t>豆蛋</t>
  </si>
  <si>
    <t>青菜</t>
  </si>
  <si>
    <t>海苔肉鬆飯</t>
  </si>
  <si>
    <t xml:space="preserve">五穀米飯   </t>
  </si>
  <si>
    <t>麻油瓜仔雞</t>
  </si>
  <si>
    <t>黃瓜三鮮</t>
  </si>
  <si>
    <t>家常豆腐</t>
  </si>
  <si>
    <t>三杯雞丁</t>
  </si>
  <si>
    <t>胚芽米飯</t>
  </si>
  <si>
    <t>起士豬排</t>
  </si>
  <si>
    <t>烤肉醬大排</t>
  </si>
  <si>
    <t>第1步，輸入西元年</t>
  </si>
  <si>
    <t>西元年</t>
  </si>
  <si>
    <t>第2步，輸入月份</t>
  </si>
  <si>
    <t>月份</t>
  </si>
  <si>
    <t>月初</t>
  </si>
  <si>
    <t>月底</t>
  </si>
  <si>
    <t>第3步，設定熱量</t>
  </si>
  <si>
    <t>類型</t>
  </si>
  <si>
    <t xml:space="preserve">香Q白飯 </t>
  </si>
  <si>
    <t>紅燒豆板</t>
  </si>
  <si>
    <t>芙蓉蒸蛋</t>
  </si>
  <si>
    <t>臘味炒飯</t>
  </si>
  <si>
    <t>脆皮雞排</t>
  </si>
  <si>
    <t>蔬菜丸子燒</t>
  </si>
  <si>
    <t>五香三節翅</t>
  </si>
  <si>
    <t>關東煮</t>
  </si>
  <si>
    <t>什錦炒麵</t>
  </si>
  <si>
    <t>日式咖哩豬排</t>
  </si>
  <si>
    <t>筍片魷魚羹</t>
  </si>
  <si>
    <t>營養小米飯</t>
  </si>
  <si>
    <t>卡啦雞腿排</t>
  </si>
  <si>
    <t>海帶三絲</t>
  </si>
  <si>
    <t>蜜汁豬排</t>
  </si>
  <si>
    <t>台式炒飯</t>
  </si>
  <si>
    <t>台畜香腸</t>
  </si>
  <si>
    <t>芋香白菜滷</t>
  </si>
  <si>
    <t>香滷嫩雞腿</t>
  </si>
  <si>
    <t>干丁絞肉</t>
  </si>
  <si>
    <t>五香魯味</t>
  </si>
  <si>
    <t>叉燒包</t>
  </si>
  <si>
    <t>一</t>
  </si>
  <si>
    <t>四</t>
  </si>
  <si>
    <t>五</t>
  </si>
  <si>
    <t>有機蔬菜</t>
  </si>
  <si>
    <t>吉園圃</t>
  </si>
  <si>
    <t>全穀雜糧</t>
  </si>
  <si>
    <t>豆魚蛋肉</t>
  </si>
  <si>
    <t>星期</t>
  </si>
  <si>
    <t>日期</t>
  </si>
  <si>
    <t>22</t>
  </si>
  <si>
    <t>二</t>
  </si>
  <si>
    <t>有機蔬菜</t>
  </si>
  <si>
    <t>14</t>
  </si>
  <si>
    <t>20</t>
  </si>
  <si>
    <t>21</t>
  </si>
  <si>
    <t>27</t>
  </si>
  <si>
    <t>28</t>
  </si>
  <si>
    <t>17</t>
  </si>
  <si>
    <t>18</t>
  </si>
  <si>
    <t>24</t>
  </si>
  <si>
    <t>25</t>
  </si>
  <si>
    <t>六</t>
  </si>
  <si>
    <t>鴿蛋時瓜</t>
  </si>
  <si>
    <t>椰香咖哩雞</t>
  </si>
  <si>
    <t>蒜香肉片</t>
  </si>
  <si>
    <t>鹽烤翅小腿*2</t>
  </si>
  <si>
    <t>黃金魚排</t>
  </si>
  <si>
    <t>柴香蘿蔔煮</t>
  </si>
  <si>
    <t>小不點雞塊</t>
  </si>
  <si>
    <t>甜蔥茄汁炒蛋</t>
  </si>
  <si>
    <t>雞丁（S）馬鈴薯紅蘿蔔洋蔥-煮</t>
  </si>
  <si>
    <t>肉片（S）豆芽菜紅絲-燙</t>
  </si>
  <si>
    <t>肉丁（S）馬鈴薯紅蘿蔔洋葸青豆-燉</t>
  </si>
  <si>
    <t>翅小腿（S）-烤</t>
  </si>
  <si>
    <t>魚排-炸</t>
  </si>
  <si>
    <t>鮮菇高麗</t>
  </si>
  <si>
    <t>黃瓜（Q）鴿瓜紅片-煮</t>
  </si>
  <si>
    <t>胚芽米飯</t>
  </si>
  <si>
    <t>香Q白飯</t>
  </si>
  <si>
    <t>糙米飯</t>
  </si>
  <si>
    <t>五穀米飯</t>
  </si>
  <si>
    <t>麵線羹湯</t>
  </si>
  <si>
    <t>麵線筍籤紅絲木耳雞蛋肉羹</t>
  </si>
  <si>
    <t>蔥花菜脯蛋</t>
  </si>
  <si>
    <t>雞蛋（Q）菜脯蔥花-炒</t>
  </si>
  <si>
    <t>佛跳牆</t>
  </si>
  <si>
    <t>絲瓜寬粉</t>
  </si>
  <si>
    <t>絲瓜（Q）寬冬粉雞蛋紅絲-煮</t>
  </si>
  <si>
    <t>金茸瓠瓜</t>
  </si>
  <si>
    <t>玉米粒（S）雞蛋紅丁-炒</t>
  </si>
  <si>
    <t>珍珠玉米炒蛋</t>
  </si>
  <si>
    <t>醬淋時蔬</t>
  </si>
  <si>
    <t>萵苣（Q）紅蘿蔔絞肉-燙</t>
  </si>
  <si>
    <t>洋蔥（Q）雞蛋-炒</t>
  </si>
  <si>
    <t>培根燉薯塊</t>
  </si>
  <si>
    <t>馬鈴薯（Q）紅丁培根</t>
  </si>
  <si>
    <t>八寶干丁</t>
  </si>
  <si>
    <t>干丁紅丁小瓜丁絞肉-炒</t>
  </si>
  <si>
    <t>雞塊丁-炸</t>
  </si>
  <si>
    <t>花枝丸雙併</t>
  </si>
  <si>
    <t>花枝丸甜不辣-炸</t>
  </si>
  <si>
    <t>酸菜炒麵腸</t>
  </si>
  <si>
    <t>麵腸酸菜薑絲蔥-炒</t>
  </si>
  <si>
    <t>三絲羹湯</t>
  </si>
  <si>
    <t>三絲羹紅絲木耳雞蛋筍籤</t>
  </si>
  <si>
    <t>刺瓜排骨湯</t>
  </si>
  <si>
    <t>刺瓜排骨</t>
  </si>
  <si>
    <t>蘿蔔貢片湯</t>
  </si>
  <si>
    <t>蘿蔔貢片</t>
  </si>
  <si>
    <t>海芽小魚湯</t>
  </si>
  <si>
    <t>海帶芽小魚干</t>
  </si>
  <si>
    <t>冬瓜排骨湯</t>
  </si>
  <si>
    <t>冬瓜排骨</t>
  </si>
  <si>
    <t>韭香芽菜</t>
  </si>
  <si>
    <t>豆芽菜（Q）紅絲韭菜木耳-炒</t>
  </si>
  <si>
    <t>瓠瓜（Q）金針菇木耳肉絲紅絲-煮</t>
  </si>
  <si>
    <t>洋蔥肉絲</t>
  </si>
  <si>
    <t>洋蔥（Q）肉絲紅絲-炒</t>
  </si>
  <si>
    <t>大白菜（Q）豬柳條木耳紅片-煮</t>
  </si>
  <si>
    <t>拿坡里燉肉</t>
  </si>
  <si>
    <t>百頁豆腐海結紅蘿蔔蔥-煮</t>
  </si>
  <si>
    <t>蒜蓉百頁</t>
  </si>
  <si>
    <t>蘿蔔（Q）百頁豆腐紅蘿蔔柴魚片-煮</t>
  </si>
  <si>
    <t>麻油雞丁</t>
  </si>
  <si>
    <t>雞丁（S）高麗菜豆管米血丁薑-煮</t>
  </si>
  <si>
    <t>什菇豆腐湯</t>
  </si>
  <si>
    <t>高麗菜豆腐香菇金針菇</t>
  </si>
  <si>
    <t>海結排骨湯</t>
  </si>
  <si>
    <t>海結排骨</t>
  </si>
  <si>
    <t>瓜仔肉</t>
  </si>
  <si>
    <t>絞肉（S）脆瓜-滷</t>
  </si>
  <si>
    <t>塔香三杯雞</t>
  </si>
  <si>
    <t>雞丁（S）九層塔-煮</t>
  </si>
  <si>
    <t>營養師  陳宇薇</t>
  </si>
  <si>
    <t>★本廠全面使用非基改黃豆製品及玉米。</t>
  </si>
  <si>
    <t>高麗菜香菇紅片木耳-炒</t>
  </si>
  <si>
    <t>紅豆湯圓</t>
  </si>
  <si>
    <t>紅豆小湯圓</t>
  </si>
  <si>
    <t>綠豆薏仁湯</t>
  </si>
  <si>
    <t>綠豆薏仁</t>
  </si>
  <si>
    <t>海苔肉鬆飯</t>
  </si>
  <si>
    <t>建德國小 107.12-14-12/31午餐菜單</t>
  </si>
  <si>
    <t>砂鍋魚丁</t>
  </si>
  <si>
    <t>裏粉魚丁高麗菜紅蘿蔔蔥-煮</t>
  </si>
  <si>
    <t>椒鹽咕咕肉</t>
  </si>
  <si>
    <t>咕咕肉-炸</t>
  </si>
  <si>
    <t>嫩滷雞腿</t>
  </si>
  <si>
    <t>雞腿（S）-滷</t>
  </si>
  <si>
    <t>燕麥飯</t>
  </si>
  <si>
    <t>茄汁螺旋麵</t>
  </si>
  <si>
    <t>銀絲捲</t>
  </si>
  <si>
    <t>銀絲捲-蒸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</si>
</sst>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m/d;@"/>
    <numFmt numFmtId="178" formatCode="aaa;@"/>
    <numFmt numFmtId="179" formatCode="0_ "/>
  </numFmts>
  <fonts count="84">
    <font>
      <sz val="12"/>
      <name val="新細明體"/>
      <family val="1"/>
    </font>
    <font>
      <sz val="10"/>
      <name val="Arial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7"/>
      <name val="新細明體"/>
      <family val="1"/>
    </font>
    <font>
      <sz val="25"/>
      <color indexed="30"/>
      <name val="標楷體"/>
      <family val="4"/>
    </font>
    <font>
      <sz val="12"/>
      <name val="標楷體"/>
      <family val="4"/>
    </font>
    <font>
      <b/>
      <sz val="9"/>
      <color indexed="8"/>
      <name val="細明體"/>
      <family val="3"/>
    </font>
    <font>
      <b/>
      <sz val="9"/>
      <color indexed="8"/>
      <name val="Tahoma"/>
      <family val="2"/>
    </font>
    <font>
      <b/>
      <sz val="7"/>
      <name val="細明體"/>
      <family val="3"/>
    </font>
    <font>
      <sz val="10"/>
      <name val="標楷體"/>
      <family val="4"/>
    </font>
    <font>
      <sz val="9"/>
      <name val="新細明體"/>
      <family val="1"/>
    </font>
    <font>
      <b/>
      <sz val="16"/>
      <color indexed="10"/>
      <name val="新細明體"/>
      <family val="1"/>
    </font>
    <font>
      <sz val="28"/>
      <color indexed="10"/>
      <name val="Arial Unicode MS"/>
      <family val="2"/>
    </font>
    <font>
      <b/>
      <sz val="14"/>
      <name val="細明體"/>
      <family val="3"/>
    </font>
    <font>
      <sz val="12"/>
      <color indexed="8"/>
      <name val="微軟正黑體"/>
      <family val="2"/>
    </font>
    <font>
      <b/>
      <sz val="12"/>
      <color indexed="20"/>
      <name val="標楷體"/>
      <family val="4"/>
    </font>
    <font>
      <sz val="6"/>
      <name val="新細明體"/>
      <family val="1"/>
    </font>
    <font>
      <b/>
      <sz val="6"/>
      <color indexed="20"/>
      <name val="細明體"/>
      <family val="3"/>
    </font>
    <font>
      <sz val="5"/>
      <name val="標楷體"/>
      <family val="4"/>
    </font>
    <font>
      <sz val="5"/>
      <name val="新細明體"/>
      <family val="1"/>
    </font>
    <font>
      <sz val="12"/>
      <color indexed="20"/>
      <name val="王漢宗特圓體繁"/>
      <family val="1"/>
    </font>
    <font>
      <sz val="4"/>
      <color indexed="20"/>
      <name val="細明體"/>
      <family val="3"/>
    </font>
    <font>
      <sz val="6"/>
      <name val="標楷體"/>
      <family val="4"/>
    </font>
    <font>
      <sz val="6"/>
      <color indexed="20"/>
      <name val="細明體"/>
      <family val="3"/>
    </font>
    <font>
      <sz val="6"/>
      <name val="細明體"/>
      <family val="3"/>
    </font>
    <font>
      <sz val="11"/>
      <name val="標楷體"/>
      <family val="4"/>
    </font>
    <font>
      <b/>
      <sz val="17"/>
      <name val="華康飾藝體W5(P)"/>
      <family val="5"/>
    </font>
    <font>
      <b/>
      <sz val="17"/>
      <name val="文鼎ＰＯＰ－４"/>
      <family val="3"/>
    </font>
    <font>
      <b/>
      <sz val="25"/>
      <name val="華康方圓體W7"/>
      <family val="5"/>
    </font>
    <font>
      <sz val="17"/>
      <name val="文鼎新藝體"/>
      <family val="3"/>
    </font>
    <font>
      <b/>
      <sz val="17"/>
      <name val="華康娃娃體"/>
      <family val="3"/>
    </font>
    <font>
      <b/>
      <sz val="17"/>
      <name val="華康布丁體"/>
      <family val="3"/>
    </font>
    <font>
      <b/>
      <sz val="24"/>
      <color indexed="30"/>
      <name val="華康娃娃體"/>
      <family val="3"/>
    </font>
    <font>
      <sz val="24"/>
      <color indexed="3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5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6"/>
      <name val="Calibri"/>
      <family val="1"/>
    </font>
    <font>
      <sz val="15"/>
      <name val="Calibri"/>
      <family val="1"/>
    </font>
    <font>
      <b/>
      <sz val="8"/>
      <name val="新細明體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slantDashDot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slantDashDot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slantDashDot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slantDashDot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slantDashDot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slantDashDot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slantDashDot"/>
    </border>
    <border>
      <left style="thin">
        <color indexed="8"/>
      </left>
      <right style="thin">
        <color indexed="8"/>
      </right>
      <top style="thin">
        <color indexed="8"/>
      </top>
      <bottom style="slantDashDot"/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20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6" borderId="0" applyNumberFormat="0" applyBorder="0" applyAlignment="0" applyProtection="0"/>
    <xf numFmtId="0" fontId="4" fillId="3" borderId="0" applyNumberFormat="0" applyBorder="0" applyAlignment="0" applyProtection="0"/>
    <xf numFmtId="0" fontId="5" fillId="37" borderId="1" applyNumberFormat="0" applyAlignment="0" applyProtection="0"/>
    <xf numFmtId="0" fontId="6" fillId="38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39" borderId="0" applyNumberFormat="0" applyBorder="0" applyAlignment="0" applyProtection="0"/>
    <xf numFmtId="0" fontId="0" fillId="40" borderId="7" applyNumberFormat="0" applyAlignment="0" applyProtection="0"/>
    <xf numFmtId="0" fontId="15" fillId="3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6" fillId="41" borderId="0" applyNumberFormat="0" applyBorder="0" applyAlignment="0" applyProtection="0"/>
    <xf numFmtId="0" fontId="67" fillId="0" borderId="10" applyNumberFormat="0" applyFill="0" applyAlignment="0" applyProtection="0"/>
    <xf numFmtId="0" fontId="68" fillId="42" borderId="0" applyNumberFormat="0" applyBorder="0" applyAlignment="0" applyProtection="0"/>
    <xf numFmtId="9" fontId="1" fillId="0" borderId="0" applyFill="0" applyBorder="0" applyAlignment="0" applyProtection="0"/>
    <xf numFmtId="0" fontId="69" fillId="43" borderId="1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0" fillId="0" borderId="12" applyNumberFormat="0" applyFill="0" applyAlignment="0" applyProtection="0"/>
    <xf numFmtId="0" fontId="0" fillId="44" borderId="13" applyNumberFormat="0" applyFont="0" applyAlignment="0" applyProtection="0"/>
    <xf numFmtId="0" fontId="71" fillId="0" borderId="0" applyNumberFormat="0" applyFill="0" applyBorder="0" applyAlignment="0" applyProtection="0"/>
    <xf numFmtId="0" fontId="65" fillId="45" borderId="0" applyNumberFormat="0" applyBorder="0" applyAlignment="0" applyProtection="0"/>
    <xf numFmtId="0" fontId="65" fillId="46" borderId="0" applyNumberFormat="0" applyBorder="0" applyAlignment="0" applyProtection="0"/>
    <xf numFmtId="0" fontId="65" fillId="47" borderId="0" applyNumberFormat="0" applyBorder="0" applyAlignment="0" applyProtection="0"/>
    <xf numFmtId="0" fontId="65" fillId="48" borderId="0" applyNumberFormat="0" applyBorder="0" applyAlignment="0" applyProtection="0"/>
    <xf numFmtId="0" fontId="65" fillId="49" borderId="0" applyNumberFormat="0" applyBorder="0" applyAlignment="0" applyProtection="0"/>
    <xf numFmtId="0" fontId="65" fillId="50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5" fillId="0" borderId="16" applyNumberFormat="0" applyFill="0" applyAlignment="0" applyProtection="0"/>
    <xf numFmtId="0" fontId="75" fillId="0" borderId="0" applyNumberFormat="0" applyFill="0" applyBorder="0" applyAlignment="0" applyProtection="0"/>
    <xf numFmtId="0" fontId="76" fillId="51" borderId="11" applyNumberFormat="0" applyAlignment="0" applyProtection="0"/>
    <xf numFmtId="0" fontId="77" fillId="43" borderId="17" applyNumberFormat="0" applyAlignment="0" applyProtection="0"/>
    <xf numFmtId="0" fontId="78" fillId="52" borderId="18" applyNumberFormat="0" applyAlignment="0" applyProtection="0"/>
    <xf numFmtId="0" fontId="79" fillId="53" borderId="0" applyNumberFormat="0" applyBorder="0" applyAlignment="0" applyProtection="0"/>
    <xf numFmtId="0" fontId="80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9" fillId="0" borderId="0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7" fillId="0" borderId="0" xfId="0" applyFont="1" applyAlignment="1">
      <alignment/>
    </xf>
    <xf numFmtId="0" fontId="28" fillId="26" borderId="20" xfId="0" applyFont="1" applyFill="1" applyBorder="1" applyAlignment="1">
      <alignment/>
    </xf>
    <xf numFmtId="0" fontId="28" fillId="26" borderId="21" xfId="0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0" fontId="29" fillId="0" borderId="22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179" fontId="28" fillId="26" borderId="24" xfId="0" applyNumberFormat="1" applyFont="1" applyFill="1" applyBorder="1" applyAlignment="1">
      <alignment horizontal="center" vertical="center" wrapText="1"/>
    </xf>
    <xf numFmtId="179" fontId="28" fillId="26" borderId="25" xfId="0" applyNumberFormat="1" applyFont="1" applyFill="1" applyBorder="1" applyAlignment="1">
      <alignment horizontal="center" vertical="center" wrapText="1"/>
    </xf>
    <xf numFmtId="179" fontId="28" fillId="26" borderId="26" xfId="0" applyNumberFormat="1" applyFont="1" applyFill="1" applyBorder="1" applyAlignment="1">
      <alignment horizontal="center" vertical="center" wrapText="1"/>
    </xf>
    <xf numFmtId="0" fontId="30" fillId="17" borderId="0" xfId="0" applyFont="1" applyFill="1" applyAlignment="1">
      <alignment horizontal="center"/>
    </xf>
    <xf numFmtId="0" fontId="34" fillId="0" borderId="27" xfId="0" applyFont="1" applyFill="1" applyBorder="1" applyAlignment="1">
      <alignment horizontal="center" vertical="center" wrapText="1"/>
    </xf>
    <xf numFmtId="0" fontId="34" fillId="0" borderId="28" xfId="0" applyFont="1" applyFill="1" applyBorder="1" applyAlignment="1">
      <alignment horizontal="center" vertical="center" wrapText="1"/>
    </xf>
    <xf numFmtId="0" fontId="34" fillId="0" borderId="29" xfId="0" applyFont="1" applyFill="1" applyBorder="1" applyAlignment="1">
      <alignment horizontal="center" vertical="center" wrapText="1"/>
    </xf>
    <xf numFmtId="0" fontId="34" fillId="0" borderId="30" xfId="0" applyFont="1" applyFill="1" applyBorder="1" applyAlignment="1">
      <alignment horizontal="center" vertical="center" wrapText="1"/>
    </xf>
    <xf numFmtId="0" fontId="34" fillId="0" borderId="31" xfId="0" applyFont="1" applyFill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35" fillId="0" borderId="0" xfId="0" applyFont="1" applyAlignment="1">
      <alignment wrapText="1"/>
    </xf>
    <xf numFmtId="176" fontId="35" fillId="0" borderId="0" xfId="0" applyNumberFormat="1" applyFont="1" applyAlignment="1">
      <alignment wrapText="1"/>
    </xf>
    <xf numFmtId="0" fontId="38" fillId="0" borderId="0" xfId="0" applyFont="1" applyBorder="1" applyAlignment="1">
      <alignment horizontal="right" vertical="center"/>
    </xf>
    <xf numFmtId="0" fontId="32" fillId="0" borderId="0" xfId="0" applyFont="1" applyAlignment="1">
      <alignment/>
    </xf>
    <xf numFmtId="0" fontId="34" fillId="0" borderId="28" xfId="0" applyFont="1" applyBorder="1" applyAlignment="1">
      <alignment horizontal="center" vertical="center" wrapText="1"/>
    </xf>
    <xf numFmtId="0" fontId="32" fillId="0" borderId="32" xfId="0" applyFont="1" applyFill="1" applyBorder="1" applyAlignment="1">
      <alignment horizontal="center" vertical="center" wrapText="1"/>
    </xf>
    <xf numFmtId="0" fontId="40" fillId="0" borderId="33" xfId="0" applyFont="1" applyFill="1" applyBorder="1" applyAlignment="1">
      <alignment horizontal="center" vertical="center" wrapText="1"/>
    </xf>
    <xf numFmtId="0" fontId="32" fillId="0" borderId="34" xfId="0" applyFont="1" applyFill="1" applyBorder="1" applyAlignment="1">
      <alignment horizontal="center" vertical="center" wrapText="1"/>
    </xf>
    <xf numFmtId="0" fontId="40" fillId="0" borderId="32" xfId="0" applyFont="1" applyFill="1" applyBorder="1" applyAlignment="1">
      <alignment horizontal="center" vertical="center" wrapText="1"/>
    </xf>
    <xf numFmtId="0" fontId="40" fillId="0" borderId="35" xfId="0" applyFont="1" applyFill="1" applyBorder="1" applyAlignment="1">
      <alignment horizontal="center" vertical="center" wrapText="1"/>
    </xf>
    <xf numFmtId="0" fontId="41" fillId="0" borderId="36" xfId="0" applyFont="1" applyFill="1" applyBorder="1" applyAlignment="1">
      <alignment horizontal="center" vertical="center" shrinkToFit="1"/>
    </xf>
    <xf numFmtId="0" fontId="41" fillId="0" borderId="34" xfId="0" applyFont="1" applyFill="1" applyBorder="1" applyAlignment="1">
      <alignment horizontal="center" vertical="center" shrinkToFit="1"/>
    </xf>
    <xf numFmtId="0" fontId="34" fillId="0" borderId="2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0" fillId="0" borderId="37" xfId="0" applyFont="1" applyFill="1" applyBorder="1" applyAlignment="1">
      <alignment horizontal="center" vertical="center" wrapText="1"/>
    </xf>
    <xf numFmtId="0" fontId="32" fillId="0" borderId="33" xfId="0" applyFont="1" applyFill="1" applyBorder="1" applyAlignment="1">
      <alignment horizontal="center" vertical="center"/>
    </xf>
    <xf numFmtId="0" fontId="41" fillId="0" borderId="38" xfId="0" applyFont="1" applyFill="1" applyBorder="1" applyAlignment="1">
      <alignment horizontal="center" vertical="center" shrinkToFit="1"/>
    </xf>
    <xf numFmtId="0" fontId="81" fillId="0" borderId="0" xfId="0" applyFont="1" applyFill="1" applyBorder="1" applyAlignment="1">
      <alignment horizontal="center"/>
    </xf>
    <xf numFmtId="0" fontId="81" fillId="0" borderId="34" xfId="0" applyFont="1" applyFill="1" applyBorder="1" applyAlignment="1">
      <alignment horizontal="center" vertical="center" wrapText="1"/>
    </xf>
    <xf numFmtId="0" fontId="81" fillId="0" borderId="27" xfId="0" applyFont="1" applyFill="1" applyBorder="1" applyAlignment="1">
      <alignment horizontal="center"/>
    </xf>
    <xf numFmtId="0" fontId="81" fillId="0" borderId="32" xfId="0" applyFont="1" applyFill="1" applyBorder="1" applyAlignment="1">
      <alignment horizontal="center" vertical="center" wrapText="1"/>
    </xf>
    <xf numFmtId="0" fontId="81" fillId="0" borderId="33" xfId="0" applyFont="1" applyFill="1" applyBorder="1" applyAlignment="1">
      <alignment horizontal="center" vertical="center" wrapText="1"/>
    </xf>
    <xf numFmtId="0" fontId="81" fillId="0" borderId="32" xfId="0" applyFont="1" applyFill="1" applyBorder="1" applyAlignment="1">
      <alignment horizontal="center" vertical="center" shrinkToFit="1"/>
    </xf>
    <xf numFmtId="0" fontId="81" fillId="0" borderId="32" xfId="0" applyFont="1" applyFill="1" applyBorder="1" applyAlignment="1">
      <alignment horizontal="center"/>
    </xf>
    <xf numFmtId="0" fontId="81" fillId="0" borderId="39" xfId="0" applyFont="1" applyFill="1" applyBorder="1" applyAlignment="1">
      <alignment horizontal="center" vertical="center" wrapText="1"/>
    </xf>
    <xf numFmtId="0" fontId="81" fillId="0" borderId="33" xfId="0" applyFont="1" applyFill="1" applyBorder="1" applyAlignment="1">
      <alignment horizontal="center" vertical="center" shrinkToFit="1"/>
    </xf>
    <xf numFmtId="0" fontId="32" fillId="0" borderId="32" xfId="0" applyFont="1" applyBorder="1" applyAlignment="1">
      <alignment horizontal="center"/>
    </xf>
    <xf numFmtId="0" fontId="82" fillId="0" borderId="36" xfId="0" applyFont="1" applyFill="1" applyBorder="1" applyAlignment="1">
      <alignment horizontal="center" vertical="center"/>
    </xf>
    <xf numFmtId="0" fontId="82" fillId="0" borderId="36" xfId="0" applyFont="1" applyFill="1" applyBorder="1" applyAlignment="1">
      <alignment horizontal="center" vertical="center" wrapText="1"/>
    </xf>
    <xf numFmtId="0" fontId="82" fillId="0" borderId="30" xfId="0" applyFont="1" applyBorder="1" applyAlignment="1">
      <alignment horizontal="center" vertical="center"/>
    </xf>
    <xf numFmtId="0" fontId="82" fillId="0" borderId="36" xfId="0" applyFont="1" applyFill="1" applyBorder="1" applyAlignment="1">
      <alignment horizontal="center" vertical="center" shrinkToFit="1"/>
    </xf>
    <xf numFmtId="0" fontId="82" fillId="0" borderId="34" xfId="0" applyFont="1" applyFill="1" applyBorder="1" applyAlignment="1">
      <alignment horizontal="center" vertical="center" wrapText="1"/>
    </xf>
    <xf numFmtId="0" fontId="82" fillId="0" borderId="38" xfId="0" applyFont="1" applyFill="1" applyBorder="1" applyAlignment="1">
      <alignment horizontal="center" vertical="center" wrapText="1"/>
    </xf>
    <xf numFmtId="0" fontId="43" fillId="0" borderId="34" xfId="0" applyFont="1" applyFill="1" applyBorder="1" applyAlignment="1">
      <alignment horizontal="center" vertical="center" wrapText="1"/>
    </xf>
    <xf numFmtId="0" fontId="45" fillId="0" borderId="36" xfId="0" applyFont="1" applyFill="1" applyBorder="1" applyAlignment="1">
      <alignment horizontal="center" vertical="center" wrapText="1"/>
    </xf>
    <xf numFmtId="0" fontId="43" fillId="0" borderId="38" xfId="0" applyFont="1" applyFill="1" applyBorder="1" applyAlignment="1">
      <alignment horizontal="center" vertical="center" wrapText="1"/>
    </xf>
    <xf numFmtId="0" fontId="47" fillId="0" borderId="40" xfId="0" applyFont="1" applyFill="1" applyBorder="1" applyAlignment="1">
      <alignment horizontal="center" vertical="center" wrapText="1"/>
    </xf>
    <xf numFmtId="0" fontId="43" fillId="0" borderId="36" xfId="0" applyFont="1" applyFill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/>
    </xf>
    <xf numFmtId="0" fontId="41" fillId="54" borderId="36" xfId="0" applyFont="1" applyFill="1" applyBorder="1" applyAlignment="1">
      <alignment horizontal="center" vertical="center" shrinkToFit="1"/>
    </xf>
    <xf numFmtId="0" fontId="32" fillId="54" borderId="32" xfId="0" applyFont="1" applyFill="1" applyBorder="1" applyAlignment="1">
      <alignment horizontal="center" vertical="center" wrapText="1"/>
    </xf>
    <xf numFmtId="0" fontId="42" fillId="0" borderId="37" xfId="0" applyFont="1" applyFill="1" applyBorder="1" applyAlignment="1">
      <alignment horizontal="center" vertical="center" wrapText="1"/>
    </xf>
    <xf numFmtId="0" fontId="82" fillId="0" borderId="41" xfId="0" applyFont="1" applyFill="1" applyBorder="1" applyAlignment="1">
      <alignment horizontal="center" vertical="center"/>
    </xf>
    <xf numFmtId="0" fontId="82" fillId="54" borderId="42" xfId="0" applyFont="1" applyFill="1" applyBorder="1" applyAlignment="1">
      <alignment horizontal="center" vertical="center" wrapText="1"/>
    </xf>
    <xf numFmtId="0" fontId="81" fillId="0" borderId="43" xfId="0" applyFont="1" applyFill="1" applyBorder="1" applyAlignment="1">
      <alignment horizontal="center" vertical="center" wrapText="1"/>
    </xf>
    <xf numFmtId="0" fontId="81" fillId="0" borderId="44" xfId="0" applyFont="1" applyFill="1" applyBorder="1" applyAlignment="1">
      <alignment horizontal="center" vertical="center" wrapText="1"/>
    </xf>
    <xf numFmtId="0" fontId="81" fillId="0" borderId="34" xfId="0" applyFont="1" applyFill="1" applyBorder="1" applyAlignment="1">
      <alignment horizontal="center"/>
    </xf>
    <xf numFmtId="0" fontId="32" fillId="0" borderId="34" xfId="0" applyFont="1" applyFill="1" applyBorder="1" applyAlignment="1">
      <alignment horizontal="center" vertical="center" shrinkToFit="1"/>
    </xf>
    <xf numFmtId="0" fontId="43" fillId="0" borderId="34" xfId="0" applyFont="1" applyBorder="1" applyAlignment="1">
      <alignment horizontal="center" vertical="center"/>
    </xf>
    <xf numFmtId="0" fontId="32" fillId="54" borderId="34" xfId="0" applyFont="1" applyFill="1" applyBorder="1" applyAlignment="1">
      <alignment horizontal="center" shrinkToFit="1"/>
    </xf>
    <xf numFmtId="0" fontId="43" fillId="0" borderId="38" xfId="0" applyFont="1" applyBorder="1" applyAlignment="1">
      <alignment horizontal="center" vertical="center"/>
    </xf>
    <xf numFmtId="0" fontId="82" fillId="54" borderId="34" xfId="0" applyFont="1" applyFill="1" applyBorder="1" applyAlignment="1">
      <alignment horizontal="center" vertical="center" wrapText="1"/>
    </xf>
    <xf numFmtId="0" fontId="81" fillId="54" borderId="32" xfId="0" applyFont="1" applyFill="1" applyBorder="1" applyAlignment="1">
      <alignment horizontal="center" vertical="center" wrapText="1"/>
    </xf>
    <xf numFmtId="0" fontId="32" fillId="0" borderId="39" xfId="0" applyFont="1" applyFill="1" applyBorder="1" applyAlignment="1">
      <alignment horizontal="center" vertical="center" wrapText="1"/>
    </xf>
    <xf numFmtId="49" fontId="24" fillId="4" borderId="45" xfId="0" applyNumberFormat="1" applyFont="1" applyFill="1" applyBorder="1" applyAlignment="1">
      <alignment horizontal="center" wrapText="1"/>
    </xf>
    <xf numFmtId="49" fontId="24" fillId="4" borderId="46" xfId="0" applyNumberFormat="1" applyFont="1" applyFill="1" applyBorder="1" applyAlignment="1">
      <alignment horizontal="center" wrapText="1"/>
    </xf>
    <xf numFmtId="49" fontId="24" fillId="4" borderId="36" xfId="0" applyNumberFormat="1" applyFont="1" applyFill="1" applyBorder="1" applyAlignment="1">
      <alignment wrapText="1"/>
    </xf>
    <xf numFmtId="49" fontId="24" fillId="4" borderId="32" xfId="0" applyNumberFormat="1" applyFont="1" applyFill="1" applyBorder="1" applyAlignment="1">
      <alignment wrapText="1"/>
    </xf>
    <xf numFmtId="0" fontId="34" fillId="0" borderId="47" xfId="0" applyFont="1" applyBorder="1" applyAlignment="1">
      <alignment horizontal="center" vertical="center" wrapText="1"/>
    </xf>
    <xf numFmtId="0" fontId="34" fillId="0" borderId="32" xfId="0" applyFont="1" applyBorder="1" applyAlignment="1">
      <alignment horizontal="center" vertical="center" wrapText="1"/>
    </xf>
    <xf numFmtId="0" fontId="38" fillId="0" borderId="36" xfId="0" applyFont="1" applyFill="1" applyBorder="1" applyAlignment="1">
      <alignment horizontal="center" vertical="center" wrapText="1"/>
    </xf>
    <xf numFmtId="176" fontId="34" fillId="0" borderId="48" xfId="0" applyNumberFormat="1" applyFont="1" applyFill="1" applyBorder="1" applyAlignment="1">
      <alignment horizontal="center" vertical="center" wrapText="1"/>
    </xf>
    <xf numFmtId="49" fontId="24" fillId="4" borderId="49" xfId="0" applyNumberFormat="1" applyFont="1" applyFill="1" applyBorder="1" applyAlignment="1">
      <alignment horizontal="center" wrapText="1"/>
    </xf>
    <xf numFmtId="49" fontId="24" fillId="4" borderId="23" xfId="0" applyNumberFormat="1" applyFont="1" applyFill="1" applyBorder="1" applyAlignment="1">
      <alignment wrapText="1"/>
    </xf>
    <xf numFmtId="0" fontId="25" fillId="0" borderId="50" xfId="0" applyFont="1" applyFill="1" applyBorder="1" applyAlignment="1">
      <alignment horizontal="center" vertical="center" wrapText="1"/>
    </xf>
    <xf numFmtId="0" fontId="34" fillId="0" borderId="50" xfId="0" applyFont="1" applyFill="1" applyBorder="1" applyAlignment="1">
      <alignment horizontal="center" vertical="center" wrapText="1"/>
    </xf>
    <xf numFmtId="49" fontId="24" fillId="4" borderId="51" xfId="0" applyNumberFormat="1" applyFont="1" applyFill="1" applyBorder="1" applyAlignment="1">
      <alignment horizontal="center" wrapText="1"/>
    </xf>
    <xf numFmtId="49" fontId="24" fillId="4" borderId="52" xfId="0" applyNumberFormat="1" applyFont="1" applyFill="1" applyBorder="1" applyAlignment="1">
      <alignment horizontal="center" wrapText="1"/>
    </xf>
    <xf numFmtId="0" fontId="34" fillId="0" borderId="36" xfId="0" applyFont="1" applyFill="1" applyBorder="1" applyAlignment="1">
      <alignment horizontal="center" vertical="center" wrapText="1"/>
    </xf>
    <xf numFmtId="0" fontId="34" fillId="0" borderId="33" xfId="0" applyFont="1" applyFill="1" applyBorder="1" applyAlignment="1">
      <alignment horizontal="center" vertical="center" wrapText="1"/>
    </xf>
    <xf numFmtId="49" fontId="24" fillId="4" borderId="33" xfId="0" applyNumberFormat="1" applyFont="1" applyFill="1" applyBorder="1" applyAlignment="1">
      <alignment wrapText="1"/>
    </xf>
    <xf numFmtId="0" fontId="48" fillId="0" borderId="0" xfId="0" applyFont="1" applyBorder="1" applyAlignment="1">
      <alignment horizontal="right" shrinkToFit="1"/>
    </xf>
    <xf numFmtId="0" fontId="49" fillId="0" borderId="0" xfId="0" applyFont="1" applyBorder="1" applyAlignment="1">
      <alignment horizontal="right" shrinkToFit="1"/>
    </xf>
    <xf numFmtId="0" fontId="33" fillId="6" borderId="23" xfId="0" applyFont="1" applyFill="1" applyBorder="1" applyAlignment="1">
      <alignment horizontal="center" vertical="center" wrapText="1"/>
    </xf>
    <xf numFmtId="0" fontId="33" fillId="6" borderId="25" xfId="0" applyFont="1" applyFill="1" applyBorder="1" applyAlignment="1">
      <alignment horizontal="center" vertical="center" wrapText="1"/>
    </xf>
    <xf numFmtId="0" fontId="33" fillId="6" borderId="53" xfId="0" applyFont="1" applyFill="1" applyBorder="1" applyAlignment="1">
      <alignment horizontal="center" vertical="center" wrapText="1"/>
    </xf>
    <xf numFmtId="0" fontId="36" fillId="6" borderId="54" xfId="0" applyFont="1" applyFill="1" applyBorder="1" applyAlignment="1">
      <alignment horizontal="center" vertical="center" wrapText="1"/>
    </xf>
    <xf numFmtId="176" fontId="34" fillId="0" borderId="55" xfId="0" applyNumberFormat="1" applyFont="1" applyFill="1" applyBorder="1" applyAlignment="1">
      <alignment horizontal="center" vertical="center" wrapText="1"/>
    </xf>
    <xf numFmtId="0" fontId="34" fillId="0" borderId="32" xfId="0" applyFont="1" applyFill="1" applyBorder="1" applyAlignment="1">
      <alignment horizontal="center" vertical="center" wrapText="1"/>
    </xf>
    <xf numFmtId="0" fontId="34" fillId="0" borderId="39" xfId="0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38" fillId="0" borderId="50" xfId="0" applyFont="1" applyFill="1" applyBorder="1" applyAlignment="1">
      <alignment horizontal="center" vertical="center" wrapText="1"/>
    </xf>
    <xf numFmtId="0" fontId="38" fillId="0" borderId="56" xfId="0" applyFont="1" applyFill="1" applyBorder="1" applyAlignment="1">
      <alignment horizontal="center" vertical="center" wrapText="1"/>
    </xf>
    <xf numFmtId="0" fontId="38" fillId="0" borderId="32" xfId="0" applyFont="1" applyFill="1" applyBorder="1" applyAlignment="1">
      <alignment horizontal="center" vertical="center" wrapText="1"/>
    </xf>
    <xf numFmtId="0" fontId="38" fillId="0" borderId="57" xfId="0" applyFont="1" applyFill="1" applyBorder="1" applyAlignment="1">
      <alignment horizontal="center" vertical="center" wrapText="1"/>
    </xf>
    <xf numFmtId="0" fontId="25" fillId="54" borderId="50" xfId="0" applyFont="1" applyFill="1" applyBorder="1" applyAlignment="1">
      <alignment horizontal="center" vertical="center" wrapText="1"/>
    </xf>
    <xf numFmtId="0" fontId="25" fillId="54" borderId="32" xfId="0" applyFont="1" applyFill="1" applyBorder="1" applyAlignment="1">
      <alignment horizontal="center" vertical="center" wrapText="1"/>
    </xf>
    <xf numFmtId="176" fontId="34" fillId="0" borderId="58" xfId="0" applyNumberFormat="1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31" fillId="0" borderId="59" xfId="0" applyFont="1" applyBorder="1" applyAlignment="1">
      <alignment horizontal="center"/>
    </xf>
    <xf numFmtId="0" fontId="31" fillId="0" borderId="60" xfId="0" applyFont="1" applyBorder="1" applyAlignment="1">
      <alignment horizontal="center"/>
    </xf>
    <xf numFmtId="0" fontId="31" fillId="0" borderId="61" xfId="0" applyFont="1" applyBorder="1" applyAlignment="1">
      <alignment horizontal="center"/>
    </xf>
    <xf numFmtId="0" fontId="37" fillId="6" borderId="54" xfId="0" applyFont="1" applyFill="1" applyBorder="1" applyAlignment="1">
      <alignment horizontal="center" vertical="center" wrapText="1"/>
    </xf>
    <xf numFmtId="0" fontId="37" fillId="6" borderId="23" xfId="0" applyFont="1" applyFill="1" applyBorder="1" applyAlignment="1">
      <alignment horizontal="center" vertical="center" wrapText="1"/>
    </xf>
    <xf numFmtId="0" fontId="37" fillId="6" borderId="25" xfId="0" applyFont="1" applyFill="1" applyBorder="1" applyAlignment="1">
      <alignment horizontal="center" vertical="center" wrapText="1"/>
    </xf>
    <xf numFmtId="0" fontId="36" fillId="6" borderId="62" xfId="0" applyFont="1" applyFill="1" applyBorder="1" applyAlignment="1">
      <alignment horizontal="center" vertical="center" wrapText="1"/>
    </xf>
    <xf numFmtId="0" fontId="36" fillId="6" borderId="63" xfId="0" applyFont="1" applyFill="1" applyBorder="1" applyAlignment="1">
      <alignment horizontal="center" vertical="center" wrapText="1"/>
    </xf>
    <xf numFmtId="0" fontId="39" fillId="6" borderId="54" xfId="0" applyFont="1" applyFill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33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right" vertical="center"/>
    </xf>
    <xf numFmtId="176" fontId="37" fillId="6" borderId="64" xfId="0" applyNumberFormat="1" applyFont="1" applyFill="1" applyBorder="1" applyAlignment="1">
      <alignment horizontal="center" vertical="center" wrapText="1"/>
    </xf>
    <xf numFmtId="49" fontId="24" fillId="4" borderId="65" xfId="0" applyNumberFormat="1" applyFont="1" applyFill="1" applyBorder="1" applyAlignment="1">
      <alignment horizontal="center" wrapText="1"/>
    </xf>
    <xf numFmtId="176" fontId="34" fillId="0" borderId="66" xfId="0" applyNumberFormat="1" applyFont="1" applyFill="1" applyBorder="1" applyAlignment="1">
      <alignment horizontal="center" vertical="center" wrapText="1"/>
    </xf>
    <xf numFmtId="49" fontId="24" fillId="4" borderId="34" xfId="0" applyNumberFormat="1" applyFont="1" applyFill="1" applyBorder="1" applyAlignment="1">
      <alignment wrapText="1"/>
    </xf>
    <xf numFmtId="49" fontId="24" fillId="4" borderId="67" xfId="0" applyNumberFormat="1" applyFont="1" applyFill="1" applyBorder="1" applyAlignment="1">
      <alignment wrapText="1"/>
    </xf>
    <xf numFmtId="0" fontId="25" fillId="0" borderId="68" xfId="0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 wrapText="1"/>
    </xf>
    <xf numFmtId="0" fontId="29" fillId="0" borderId="54" xfId="0" applyFont="1" applyFill="1" applyBorder="1" applyAlignment="1">
      <alignment horizontal="center" vertical="center" wrapText="1"/>
    </xf>
    <xf numFmtId="0" fontId="29" fillId="0" borderId="64" xfId="0" applyFont="1" applyFill="1" applyBorder="1" applyAlignment="1">
      <alignment horizontal="center" vertical="center" wrapText="1"/>
    </xf>
    <xf numFmtId="0" fontId="46" fillId="0" borderId="34" xfId="0" applyFont="1" applyFill="1" applyBorder="1" applyAlignment="1">
      <alignment horizontal="center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Comma" xfId="74"/>
    <cellStyle name="Comma [0]" xfId="75"/>
    <cellStyle name="中等" xfId="76"/>
    <cellStyle name="合計" xfId="77"/>
    <cellStyle name="好" xfId="78"/>
    <cellStyle name="Percent" xfId="79"/>
    <cellStyle name="計算方式" xfId="80"/>
    <cellStyle name="Currency" xfId="81"/>
    <cellStyle name="Currency [0]" xfId="82"/>
    <cellStyle name="連結的儲存格" xfId="83"/>
    <cellStyle name="備註" xfId="84"/>
    <cellStyle name="說明文字" xfId="85"/>
    <cellStyle name="輔色1" xfId="86"/>
    <cellStyle name="輔色2" xfId="87"/>
    <cellStyle name="輔色3" xfId="88"/>
    <cellStyle name="輔色4" xfId="89"/>
    <cellStyle name="輔色5" xfId="90"/>
    <cellStyle name="輔色6" xfId="91"/>
    <cellStyle name="標題" xfId="92"/>
    <cellStyle name="標題 1" xfId="93"/>
    <cellStyle name="標題 2" xfId="94"/>
    <cellStyle name="標題 3" xfId="95"/>
    <cellStyle name="標題 4" xfId="96"/>
    <cellStyle name="輸入" xfId="97"/>
    <cellStyle name="輸出" xfId="98"/>
    <cellStyle name="檢查儲存格" xfId="99"/>
    <cellStyle name="壞" xfId="100"/>
    <cellStyle name="警告文字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247650</xdr:colOff>
      <xdr:row>0</xdr:row>
      <xdr:rowOff>76200</xdr:rowOff>
    </xdr:from>
    <xdr:ext cx="1933575" cy="514350"/>
    <xdr:sp>
      <xdr:nvSpPr>
        <xdr:cNvPr id="1" name="矩形 4"/>
        <xdr:cNvSpPr>
          <a:spLocks/>
        </xdr:cNvSpPr>
      </xdr:nvSpPr>
      <xdr:spPr>
        <a:xfrm>
          <a:off x="1485900" y="76200"/>
          <a:ext cx="19335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500" b="1" i="0" u="none" baseline="0"/>
            <a:t>美味午餐</a:t>
          </a:r>
        </a:p>
      </xdr:txBody>
    </xdr:sp>
    <xdr:clientData/>
  </xdr:oneCellAnchor>
  <xdr:twoCellAnchor editAs="oneCell">
    <xdr:from>
      <xdr:col>7</xdr:col>
      <xdr:colOff>295275</xdr:colOff>
      <xdr:row>1</xdr:row>
      <xdr:rowOff>19050</xdr:rowOff>
    </xdr:from>
    <xdr:to>
      <xdr:col>7</xdr:col>
      <xdr:colOff>704850</xdr:colOff>
      <xdr:row>1</xdr:row>
      <xdr:rowOff>314325</xdr:rowOff>
    </xdr:to>
    <xdr:pic>
      <xdr:nvPicPr>
        <xdr:cNvPr id="2" name="圖片 8" descr="images (8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752475"/>
          <a:ext cx="4095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66675</xdr:rowOff>
    </xdr:from>
    <xdr:to>
      <xdr:col>3</xdr:col>
      <xdr:colOff>485775</xdr:colOff>
      <xdr:row>1</xdr:row>
      <xdr:rowOff>361950</xdr:rowOff>
    </xdr:to>
    <xdr:pic>
      <xdr:nvPicPr>
        <xdr:cNvPr id="3" name="圖片 27" descr="皇佳標誌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6675"/>
          <a:ext cx="17145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view="pageBreakPreview" zoomScale="120" zoomScaleSheetLayoutView="120" zoomScalePageLayoutView="0" workbookViewId="0" topLeftCell="A4">
      <selection activeCell="C23" sqref="C23:C24"/>
    </sheetView>
  </sheetViews>
  <sheetFormatPr defaultColWidth="9.00390625" defaultRowHeight="16.5"/>
  <cols>
    <col min="1" max="1" width="2.625" style="0" customWidth="1"/>
    <col min="2" max="2" width="2.00390625" style="0" customWidth="1"/>
    <col min="3" max="3" width="11.625" style="0" customWidth="1"/>
    <col min="4" max="4" width="21.50390625" style="36" customWidth="1"/>
    <col min="5" max="6" width="20.875" style="36" customWidth="1"/>
    <col min="7" max="7" width="3.00390625" style="26" customWidth="1"/>
    <col min="8" max="8" width="13.75390625" style="0" customWidth="1"/>
    <col min="9" max="13" width="2.00390625" style="23" customWidth="1"/>
    <col min="14" max="14" width="2.625" style="24" customWidth="1"/>
  </cols>
  <sheetData>
    <row r="1" spans="3:14" ht="57.75" customHeight="1">
      <c r="C1" s="1"/>
      <c r="D1" s="1"/>
      <c r="E1" s="94" t="s">
        <v>154</v>
      </c>
      <c r="F1" s="95"/>
      <c r="G1" s="95"/>
      <c r="H1" s="95"/>
      <c r="I1" s="95"/>
      <c r="J1" s="95"/>
      <c r="K1" s="95"/>
      <c r="L1" s="95"/>
      <c r="M1" s="95"/>
      <c r="N1" s="95"/>
    </row>
    <row r="2" spans="3:14" ht="37.5" customHeight="1" thickBot="1">
      <c r="C2" s="1"/>
      <c r="D2" s="1"/>
      <c r="E2" s="2"/>
      <c r="F2" s="2"/>
      <c r="G2" s="25"/>
      <c r="H2" s="124" t="s">
        <v>146</v>
      </c>
      <c r="I2" s="124"/>
      <c r="J2" s="124"/>
      <c r="K2" s="124"/>
      <c r="L2" s="124"/>
      <c r="M2" s="124"/>
      <c r="N2" s="124"/>
    </row>
    <row r="3" spans="1:14" ht="12.75" customHeight="1" thickBot="1">
      <c r="A3" s="98" t="s">
        <v>61</v>
      </c>
      <c r="B3" s="96" t="s">
        <v>60</v>
      </c>
      <c r="C3" s="99" t="s">
        <v>0</v>
      </c>
      <c r="D3" s="119" t="s">
        <v>1</v>
      </c>
      <c r="E3" s="99" t="s">
        <v>2</v>
      </c>
      <c r="F3" s="99"/>
      <c r="G3" s="121" t="s">
        <v>3</v>
      </c>
      <c r="H3" s="99" t="s">
        <v>4</v>
      </c>
      <c r="I3" s="117" t="s">
        <v>58</v>
      </c>
      <c r="J3" s="117" t="s">
        <v>59</v>
      </c>
      <c r="K3" s="116" t="s">
        <v>7</v>
      </c>
      <c r="L3" s="116" t="s">
        <v>8</v>
      </c>
      <c r="M3" s="116" t="s">
        <v>9</v>
      </c>
      <c r="N3" s="125" t="s">
        <v>10</v>
      </c>
    </row>
    <row r="4" spans="1:14" ht="12.75" customHeight="1" thickBot="1">
      <c r="A4" s="98"/>
      <c r="B4" s="97"/>
      <c r="C4" s="99"/>
      <c r="D4" s="120"/>
      <c r="E4" s="99"/>
      <c r="F4" s="99"/>
      <c r="G4" s="121"/>
      <c r="H4" s="99"/>
      <c r="I4" s="118"/>
      <c r="J4" s="118"/>
      <c r="K4" s="116"/>
      <c r="L4" s="116"/>
      <c r="M4" s="116"/>
      <c r="N4" s="125"/>
    </row>
    <row r="5" spans="1:14" ht="31.5" customHeight="1">
      <c r="A5" s="89" t="s">
        <v>65</v>
      </c>
      <c r="B5" s="79" t="s">
        <v>55</v>
      </c>
      <c r="C5" s="87" t="s">
        <v>93</v>
      </c>
      <c r="D5" s="59" t="s">
        <v>144</v>
      </c>
      <c r="E5" s="52" t="s">
        <v>75</v>
      </c>
      <c r="F5" s="50" t="s">
        <v>142</v>
      </c>
      <c r="G5" s="105" t="s">
        <v>64</v>
      </c>
      <c r="H5" s="33" t="s">
        <v>94</v>
      </c>
      <c r="I5" s="91">
        <v>5.8</v>
      </c>
      <c r="J5" s="91">
        <v>2.5</v>
      </c>
      <c r="K5" s="91">
        <v>2</v>
      </c>
      <c r="L5" s="91">
        <v>2.7</v>
      </c>
      <c r="M5" s="19"/>
      <c r="N5" s="84">
        <f>I5*70+J5*75+K5*25+L5*45+M5*60</f>
        <v>765</v>
      </c>
    </row>
    <row r="6" spans="1:14" ht="9.75" customHeight="1" thickBot="1">
      <c r="A6" s="90"/>
      <c r="B6" s="93"/>
      <c r="C6" s="112"/>
      <c r="D6" s="37" t="s">
        <v>145</v>
      </c>
      <c r="E6" s="42" t="s">
        <v>89</v>
      </c>
      <c r="F6" s="44" t="s">
        <v>143</v>
      </c>
      <c r="G6" s="106"/>
      <c r="H6" s="38" t="s">
        <v>95</v>
      </c>
      <c r="I6" s="92"/>
      <c r="J6" s="92"/>
      <c r="K6" s="92"/>
      <c r="L6" s="92"/>
      <c r="M6" s="18"/>
      <c r="N6" s="111"/>
    </row>
    <row r="7" spans="1:14" ht="31.5" customHeight="1" thickBot="1">
      <c r="A7" s="85" t="s">
        <v>70</v>
      </c>
      <c r="B7" s="79" t="s">
        <v>53</v>
      </c>
      <c r="C7" s="104" t="s">
        <v>90</v>
      </c>
      <c r="D7" s="73" t="s">
        <v>157</v>
      </c>
      <c r="E7" s="55" t="s">
        <v>96</v>
      </c>
      <c r="F7" s="74" t="s">
        <v>80</v>
      </c>
      <c r="G7" s="107" t="s">
        <v>57</v>
      </c>
      <c r="H7" s="62" t="s">
        <v>140</v>
      </c>
      <c r="I7" s="101">
        <v>5.8</v>
      </c>
      <c r="J7" s="101">
        <v>2.6</v>
      </c>
      <c r="K7" s="101">
        <v>2</v>
      </c>
      <c r="L7" s="101">
        <v>2.7</v>
      </c>
      <c r="M7" s="16"/>
      <c r="N7" s="100">
        <f>I7*70+J7*75+K7*25+L7*45+M7*60</f>
        <v>772.5</v>
      </c>
    </row>
    <row r="8" spans="1:14" ht="9.75" customHeight="1">
      <c r="A8" s="78"/>
      <c r="B8" s="80"/>
      <c r="C8" s="104"/>
      <c r="D8" s="49" t="s">
        <v>158</v>
      </c>
      <c r="E8" s="43" t="s">
        <v>97</v>
      </c>
      <c r="F8" s="75" t="s">
        <v>135</v>
      </c>
      <c r="G8" s="108"/>
      <c r="H8" s="63" t="s">
        <v>141</v>
      </c>
      <c r="I8" s="102"/>
      <c r="J8" s="102"/>
      <c r="K8" s="102"/>
      <c r="L8" s="102"/>
      <c r="M8" s="20"/>
      <c r="N8" s="84"/>
    </row>
    <row r="9" spans="1:14" ht="31.5" customHeight="1">
      <c r="A9" s="77" t="s">
        <v>71</v>
      </c>
      <c r="B9" s="79" t="s">
        <v>63</v>
      </c>
      <c r="C9" s="109" t="s">
        <v>162</v>
      </c>
      <c r="D9" s="64" t="s">
        <v>159</v>
      </c>
      <c r="E9" s="50" t="s">
        <v>88</v>
      </c>
      <c r="F9" s="50" t="s">
        <v>163</v>
      </c>
      <c r="G9" s="83" t="s">
        <v>56</v>
      </c>
      <c r="H9" s="33" t="s">
        <v>149</v>
      </c>
      <c r="I9" s="88">
        <v>5.8</v>
      </c>
      <c r="J9" s="88">
        <v>2.6</v>
      </c>
      <c r="K9" s="88">
        <v>2</v>
      </c>
      <c r="L9" s="88">
        <v>2.5</v>
      </c>
      <c r="M9" s="19"/>
      <c r="N9" s="84">
        <f>I9*70+J9*75+K9*25+L9*45+M9*60</f>
        <v>763.5</v>
      </c>
    </row>
    <row r="10" spans="1:14" ht="9.75" customHeight="1">
      <c r="A10" s="78"/>
      <c r="B10" s="80"/>
      <c r="C10" s="110"/>
      <c r="D10" s="32" t="s">
        <v>160</v>
      </c>
      <c r="E10" s="69" t="s">
        <v>148</v>
      </c>
      <c r="F10" s="45" t="s">
        <v>164</v>
      </c>
      <c r="G10" s="83"/>
      <c r="H10" s="76" t="s">
        <v>150</v>
      </c>
      <c r="I10" s="88"/>
      <c r="J10" s="88"/>
      <c r="K10" s="88"/>
      <c r="L10" s="88"/>
      <c r="M10" s="17"/>
      <c r="N10" s="84"/>
    </row>
    <row r="11" spans="1:14" ht="31.5" customHeight="1">
      <c r="A11" s="77" t="s">
        <v>66</v>
      </c>
      <c r="B11" s="79" t="s">
        <v>54</v>
      </c>
      <c r="C11" s="103" t="s">
        <v>92</v>
      </c>
      <c r="D11" s="60" t="s">
        <v>76</v>
      </c>
      <c r="E11" s="51" t="s">
        <v>98</v>
      </c>
      <c r="F11" s="66" t="s">
        <v>114</v>
      </c>
      <c r="G11" s="83" t="s">
        <v>56</v>
      </c>
      <c r="H11" s="34" t="s">
        <v>118</v>
      </c>
      <c r="I11" s="88">
        <v>5.9</v>
      </c>
      <c r="J11" s="88">
        <v>2.5</v>
      </c>
      <c r="K11" s="88">
        <v>2</v>
      </c>
      <c r="L11" s="88">
        <v>2.5</v>
      </c>
      <c r="M11" s="19"/>
      <c r="N11" s="84">
        <f>I11*70+J11*75+K11*25+L11*45+M11*60</f>
        <v>763</v>
      </c>
    </row>
    <row r="12" spans="1:14" ht="9.75" customHeight="1">
      <c r="A12" s="78"/>
      <c r="B12" s="80"/>
      <c r="C12" s="104"/>
      <c r="D12" s="31" t="s">
        <v>83</v>
      </c>
      <c r="E12" s="41" t="s">
        <v>131</v>
      </c>
      <c r="F12" s="67" t="s">
        <v>115</v>
      </c>
      <c r="G12" s="83"/>
      <c r="H12" s="30" t="s">
        <v>119</v>
      </c>
      <c r="I12" s="88"/>
      <c r="J12" s="88"/>
      <c r="K12" s="88"/>
      <c r="L12" s="88"/>
      <c r="M12" s="17"/>
      <c r="N12" s="84"/>
    </row>
    <row r="13" spans="1:14" ht="31.5" customHeight="1" thickBot="1">
      <c r="A13" s="77" t="s">
        <v>67</v>
      </c>
      <c r="B13" s="79" t="s">
        <v>55</v>
      </c>
      <c r="C13" s="87" t="s">
        <v>161</v>
      </c>
      <c r="D13" s="71" t="s">
        <v>77</v>
      </c>
      <c r="E13" s="51" t="s">
        <v>99</v>
      </c>
      <c r="F13" s="65" t="s">
        <v>112</v>
      </c>
      <c r="G13" s="105" t="s">
        <v>56</v>
      </c>
      <c r="H13" s="33" t="s">
        <v>138</v>
      </c>
      <c r="I13" s="81">
        <v>5.8</v>
      </c>
      <c r="J13" s="81">
        <v>2.5</v>
      </c>
      <c r="K13" s="81">
        <v>2</v>
      </c>
      <c r="L13" s="81">
        <v>2.7</v>
      </c>
      <c r="M13" s="21"/>
      <c r="N13" s="84">
        <f>I13*70+J13*75+K13*25+L13*45+M13*60</f>
        <v>765</v>
      </c>
    </row>
    <row r="14" spans="1:14" ht="9.75" customHeight="1">
      <c r="A14" s="78"/>
      <c r="B14" s="80"/>
      <c r="C14" s="87"/>
      <c r="D14" s="49" t="s">
        <v>84</v>
      </c>
      <c r="E14" s="43" t="s">
        <v>100</v>
      </c>
      <c r="F14" s="40" t="s">
        <v>113</v>
      </c>
      <c r="G14" s="105"/>
      <c r="H14" s="28" t="s">
        <v>139</v>
      </c>
      <c r="I14" s="82"/>
      <c r="J14" s="82"/>
      <c r="K14" s="82"/>
      <c r="L14" s="82"/>
      <c r="M14" s="27"/>
      <c r="N14" s="84"/>
    </row>
    <row r="15" spans="1:14" ht="31.5" customHeight="1" thickBot="1">
      <c r="A15" s="85" t="s">
        <v>62</v>
      </c>
      <c r="B15" s="128" t="s">
        <v>74</v>
      </c>
      <c r="C15" s="104" t="s">
        <v>91</v>
      </c>
      <c r="D15" s="134" t="s">
        <v>155</v>
      </c>
      <c r="E15" s="54" t="s">
        <v>103</v>
      </c>
      <c r="F15" s="50" t="s">
        <v>129</v>
      </c>
      <c r="G15" s="107" t="s">
        <v>56</v>
      </c>
      <c r="H15" s="34" t="s">
        <v>120</v>
      </c>
      <c r="I15" s="122">
        <v>5.9</v>
      </c>
      <c r="J15" s="122">
        <v>2.6</v>
      </c>
      <c r="K15" s="122">
        <v>2</v>
      </c>
      <c r="L15" s="122">
        <v>2.5</v>
      </c>
      <c r="M15" s="35"/>
      <c r="N15" s="127">
        <f>I15*70+J15*75+K15*25+L15*45+M15*60</f>
        <v>770.5</v>
      </c>
    </row>
    <row r="16" spans="1:14" ht="9.75" customHeight="1" thickBot="1">
      <c r="A16" s="90"/>
      <c r="B16" s="93"/>
      <c r="C16" s="131"/>
      <c r="D16" s="29" t="s">
        <v>156</v>
      </c>
      <c r="E16" s="29" t="s">
        <v>102</v>
      </c>
      <c r="F16" s="68" t="s">
        <v>130</v>
      </c>
      <c r="G16" s="106"/>
      <c r="H16" s="30" t="s">
        <v>121</v>
      </c>
      <c r="I16" s="123"/>
      <c r="J16" s="123"/>
      <c r="K16" s="123"/>
      <c r="L16" s="123"/>
      <c r="M16" s="22"/>
      <c r="N16" s="111"/>
    </row>
    <row r="17" spans="1:14" ht="31.5" customHeight="1" thickBot="1">
      <c r="A17" s="85" t="s">
        <v>72</v>
      </c>
      <c r="B17" s="86" t="s">
        <v>53</v>
      </c>
      <c r="C17" s="87" t="s">
        <v>93</v>
      </c>
      <c r="D17" s="58" t="s">
        <v>136</v>
      </c>
      <c r="E17" s="54" t="s">
        <v>101</v>
      </c>
      <c r="F17" s="54" t="s">
        <v>109</v>
      </c>
      <c r="G17" s="107" t="s">
        <v>57</v>
      </c>
      <c r="H17" s="39" t="s">
        <v>122</v>
      </c>
      <c r="I17" s="88">
        <v>5.8</v>
      </c>
      <c r="J17" s="88">
        <v>2.6</v>
      </c>
      <c r="K17" s="88">
        <v>2</v>
      </c>
      <c r="L17" s="88">
        <v>2.5</v>
      </c>
      <c r="M17" s="19"/>
      <c r="N17" s="100">
        <f>I17*70+J17*75+K17*25+L17*45+M17*60</f>
        <v>763.5</v>
      </c>
    </row>
    <row r="18" spans="1:14" ht="9.75" customHeight="1">
      <c r="A18" s="78"/>
      <c r="B18" s="80"/>
      <c r="C18" s="104"/>
      <c r="D18" s="31" t="s">
        <v>137</v>
      </c>
      <c r="E18" s="43" t="s">
        <v>128</v>
      </c>
      <c r="F18" s="47" t="s">
        <v>110</v>
      </c>
      <c r="G18" s="108"/>
      <c r="H18" s="28" t="s">
        <v>123</v>
      </c>
      <c r="I18" s="88"/>
      <c r="J18" s="88"/>
      <c r="K18" s="88"/>
      <c r="L18" s="88"/>
      <c r="M18" s="17"/>
      <c r="N18" s="84"/>
    </row>
    <row r="19" spans="1:14" ht="31.5" customHeight="1" thickBot="1">
      <c r="A19" s="77" t="s">
        <v>73</v>
      </c>
      <c r="B19" s="79" t="s">
        <v>63</v>
      </c>
      <c r="C19" s="87" t="s">
        <v>91</v>
      </c>
      <c r="D19" s="61" t="s">
        <v>132</v>
      </c>
      <c r="E19" s="53" t="s">
        <v>126</v>
      </c>
      <c r="F19" s="54" t="s">
        <v>81</v>
      </c>
      <c r="G19" s="83" t="s">
        <v>56</v>
      </c>
      <c r="H19" s="62" t="s">
        <v>151</v>
      </c>
      <c r="I19" s="81">
        <v>5.8</v>
      </c>
      <c r="J19" s="81">
        <v>2.6</v>
      </c>
      <c r="K19" s="81">
        <v>2</v>
      </c>
      <c r="L19" s="81">
        <v>2.7</v>
      </c>
      <c r="M19" s="21"/>
      <c r="N19" s="84">
        <f>I19*70+J19*75+K19*25+L19*45+M19*60</f>
        <v>772.5</v>
      </c>
    </row>
    <row r="20" spans="1:14" ht="9.75" customHeight="1">
      <c r="A20" s="78"/>
      <c r="B20" s="80"/>
      <c r="C20" s="87"/>
      <c r="D20" s="49" t="s">
        <v>85</v>
      </c>
      <c r="E20" s="46" t="s">
        <v>127</v>
      </c>
      <c r="F20" s="43" t="s">
        <v>111</v>
      </c>
      <c r="G20" s="83"/>
      <c r="H20" s="72" t="s">
        <v>152</v>
      </c>
      <c r="I20" s="82"/>
      <c r="J20" s="82"/>
      <c r="K20" s="82"/>
      <c r="L20" s="82"/>
      <c r="M20" s="27"/>
      <c r="N20" s="84"/>
    </row>
    <row r="21" spans="1:14" ht="31.5" customHeight="1" thickBot="1">
      <c r="A21" s="77" t="s">
        <v>68</v>
      </c>
      <c r="B21" s="79" t="s">
        <v>54</v>
      </c>
      <c r="C21" s="87" t="s">
        <v>153</v>
      </c>
      <c r="D21" s="57" t="s">
        <v>78</v>
      </c>
      <c r="E21" s="53" t="s">
        <v>82</v>
      </c>
      <c r="F21" s="51" t="s">
        <v>134</v>
      </c>
      <c r="G21" s="83" t="s">
        <v>56</v>
      </c>
      <c r="H21" s="33" t="s">
        <v>124</v>
      </c>
      <c r="I21" s="81">
        <v>5.8</v>
      </c>
      <c r="J21" s="81">
        <v>2.7</v>
      </c>
      <c r="K21" s="81">
        <v>2</v>
      </c>
      <c r="L21" s="81">
        <v>2.5</v>
      </c>
      <c r="M21" s="21"/>
      <c r="N21" s="84">
        <f>I21*70+J21*75+K21*25+L21*45+M21*60</f>
        <v>771</v>
      </c>
    </row>
    <row r="22" spans="1:14" ht="9.75" customHeight="1">
      <c r="A22" s="78"/>
      <c r="B22" s="80"/>
      <c r="C22" s="87"/>
      <c r="D22" s="31" t="s">
        <v>86</v>
      </c>
      <c r="E22" s="43" t="s">
        <v>106</v>
      </c>
      <c r="F22" s="43" t="s">
        <v>133</v>
      </c>
      <c r="G22" s="83"/>
      <c r="H22" s="70" t="s">
        <v>125</v>
      </c>
      <c r="I22" s="82"/>
      <c r="J22" s="82"/>
      <c r="K22" s="82"/>
      <c r="L22" s="82"/>
      <c r="M22" s="27"/>
      <c r="N22" s="84"/>
    </row>
    <row r="23" spans="1:14" ht="31.5" customHeight="1" thickBot="1">
      <c r="A23" s="77" t="s">
        <v>69</v>
      </c>
      <c r="B23" s="128" t="s">
        <v>55</v>
      </c>
      <c r="C23" s="104" t="s">
        <v>90</v>
      </c>
      <c r="D23" s="56" t="s">
        <v>79</v>
      </c>
      <c r="E23" s="54" t="s">
        <v>107</v>
      </c>
      <c r="F23" s="53" t="s">
        <v>104</v>
      </c>
      <c r="G23" s="105" t="s">
        <v>56</v>
      </c>
      <c r="H23" s="33" t="s">
        <v>116</v>
      </c>
      <c r="I23" s="122">
        <v>5.9</v>
      </c>
      <c r="J23" s="122">
        <v>2.5</v>
      </c>
      <c r="K23" s="122">
        <v>2.2</v>
      </c>
      <c r="L23" s="122">
        <v>2.7</v>
      </c>
      <c r="M23" s="35"/>
      <c r="N23" s="127">
        <f>I23*70+J23*75+K23*25+L23*45+M23*60</f>
        <v>777</v>
      </c>
    </row>
    <row r="24" spans="1:14" ht="9.75" customHeight="1" thickBot="1">
      <c r="A24" s="126"/>
      <c r="B24" s="129"/>
      <c r="C24" s="130"/>
      <c r="D24" s="29" t="s">
        <v>87</v>
      </c>
      <c r="E24" s="48" t="s">
        <v>108</v>
      </c>
      <c r="F24" s="46" t="s">
        <v>105</v>
      </c>
      <c r="G24" s="106"/>
      <c r="H24" s="28" t="s">
        <v>117</v>
      </c>
      <c r="I24" s="123"/>
      <c r="J24" s="123"/>
      <c r="K24" s="123"/>
      <c r="L24" s="123"/>
      <c r="M24" s="22"/>
      <c r="N24" s="111"/>
    </row>
    <row r="25" spans="1:14" ht="16.5" thickBot="1">
      <c r="A25" s="113" t="s">
        <v>147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5"/>
    </row>
  </sheetData>
  <sheetProtection selectLockedCells="1" selectUnlockedCells="1"/>
  <mergeCells count="106">
    <mergeCell ref="A15:A16"/>
    <mergeCell ref="B15:B16"/>
    <mergeCell ref="C15:C16"/>
    <mergeCell ref="G15:G16"/>
    <mergeCell ref="I15:I16"/>
    <mergeCell ref="J15:J16"/>
    <mergeCell ref="A23:A24"/>
    <mergeCell ref="K23:K24"/>
    <mergeCell ref="L23:L24"/>
    <mergeCell ref="N23:N24"/>
    <mergeCell ref="G9:G10"/>
    <mergeCell ref="B23:B24"/>
    <mergeCell ref="C23:C24"/>
    <mergeCell ref="K15:K16"/>
    <mergeCell ref="L15:L16"/>
    <mergeCell ref="N15:N16"/>
    <mergeCell ref="G23:G24"/>
    <mergeCell ref="I23:I24"/>
    <mergeCell ref="J23:J24"/>
    <mergeCell ref="H2:N2"/>
    <mergeCell ref="N3:N4"/>
    <mergeCell ref="K3:K4"/>
    <mergeCell ref="I9:I10"/>
    <mergeCell ref="M3:M4"/>
    <mergeCell ref="L3:L4"/>
    <mergeCell ref="I3:I4"/>
    <mergeCell ref="D3:D4"/>
    <mergeCell ref="J3:J4"/>
    <mergeCell ref="G3:G4"/>
    <mergeCell ref="H3:H4"/>
    <mergeCell ref="A25:N25"/>
    <mergeCell ref="C17:C18"/>
    <mergeCell ref="G17:G18"/>
    <mergeCell ref="A21:A22"/>
    <mergeCell ref="B21:B22"/>
    <mergeCell ref="C21:C22"/>
    <mergeCell ref="I19:I20"/>
    <mergeCell ref="J19:J20"/>
    <mergeCell ref="I17:I18"/>
    <mergeCell ref="J17:J18"/>
    <mergeCell ref="K11:K12"/>
    <mergeCell ref="G5:G6"/>
    <mergeCell ref="I5:I6"/>
    <mergeCell ref="J5:J6"/>
    <mergeCell ref="C7:C8"/>
    <mergeCell ref="G7:G8"/>
    <mergeCell ref="I7:I8"/>
    <mergeCell ref="J7:J8"/>
    <mergeCell ref="C9:C10"/>
    <mergeCell ref="J9:J10"/>
    <mergeCell ref="C11:C12"/>
    <mergeCell ref="G11:G12"/>
    <mergeCell ref="I11:I12"/>
    <mergeCell ref="J11:J12"/>
    <mergeCell ref="C13:C14"/>
    <mergeCell ref="G13:G14"/>
    <mergeCell ref="K7:K8"/>
    <mergeCell ref="L7:L8"/>
    <mergeCell ref="N7:N8"/>
    <mergeCell ref="K9:K10"/>
    <mergeCell ref="L9:L10"/>
    <mergeCell ref="N9:N10"/>
    <mergeCell ref="L13:L14"/>
    <mergeCell ref="N13:N14"/>
    <mergeCell ref="N11:N12"/>
    <mergeCell ref="N17:N18"/>
    <mergeCell ref="L19:L20"/>
    <mergeCell ref="L11:L12"/>
    <mergeCell ref="L17:L18"/>
    <mergeCell ref="N19:N20"/>
    <mergeCell ref="K5:K6"/>
    <mergeCell ref="B5:B6"/>
    <mergeCell ref="E1:N1"/>
    <mergeCell ref="B3:B4"/>
    <mergeCell ref="A3:A4"/>
    <mergeCell ref="C3:C4"/>
    <mergeCell ref="L5:L6"/>
    <mergeCell ref="N5:N6"/>
    <mergeCell ref="C5:C6"/>
    <mergeCell ref="E3:F4"/>
    <mergeCell ref="A7:A8"/>
    <mergeCell ref="B7:B8"/>
    <mergeCell ref="A11:A12"/>
    <mergeCell ref="B11:B12"/>
    <mergeCell ref="A5:A6"/>
    <mergeCell ref="A9:A10"/>
    <mergeCell ref="B9:B10"/>
    <mergeCell ref="L21:L22"/>
    <mergeCell ref="N21:N22"/>
    <mergeCell ref="A17:A18"/>
    <mergeCell ref="B17:B18"/>
    <mergeCell ref="A19:A20"/>
    <mergeCell ref="B19:B20"/>
    <mergeCell ref="C19:C20"/>
    <mergeCell ref="G19:G20"/>
    <mergeCell ref="K17:K18"/>
    <mergeCell ref="A13:A14"/>
    <mergeCell ref="B13:B14"/>
    <mergeCell ref="J21:J22"/>
    <mergeCell ref="K21:K22"/>
    <mergeCell ref="J13:J14"/>
    <mergeCell ref="I13:I14"/>
    <mergeCell ref="G21:G22"/>
    <mergeCell ref="I21:I22"/>
    <mergeCell ref="K13:K14"/>
    <mergeCell ref="K19:K20"/>
  </mergeCells>
  <printOptions horizontalCentered="1"/>
  <pageMargins left="0" right="0" top="0.15748031496062992" bottom="0.11811023622047245" header="0.1968503937007874" footer="0.1968503937007874"/>
  <pageSetup horizontalDpi="600" verticalDpi="600" orientation="portrait" paperSize="9" scale="9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3"/>
  <sheetViews>
    <sheetView zoomScalePageLayoutView="0" workbookViewId="0" topLeftCell="A1">
      <selection activeCell="F8" sqref="F8"/>
    </sheetView>
  </sheetViews>
  <sheetFormatPr defaultColWidth="9.00390625" defaultRowHeight="16.5"/>
  <cols>
    <col min="2" max="2" width="30.125" style="0" customWidth="1"/>
    <col min="3" max="3" width="10.25390625" style="0" customWidth="1"/>
    <col min="4" max="4" width="14.875" style="0" customWidth="1"/>
    <col min="5" max="5" width="10.25390625" style="0" customWidth="1"/>
  </cols>
  <sheetData>
    <row r="2" spans="2:4" ht="39.75">
      <c r="B2" s="4" t="s">
        <v>23</v>
      </c>
      <c r="C2" t="s">
        <v>24</v>
      </c>
      <c r="D2" s="5"/>
    </row>
    <row r="3" spans="2:4" ht="39.75">
      <c r="B3" s="4" t="s">
        <v>25</v>
      </c>
      <c r="C3" t="s">
        <v>26</v>
      </c>
      <c r="D3" s="6"/>
    </row>
    <row r="4" spans="3:4" ht="15.75">
      <c r="C4" s="3" t="s">
        <v>27</v>
      </c>
      <c r="D4" s="7" t="e">
        <f>DATE(D2,D3,1)</f>
        <v>#NUM!</v>
      </c>
    </row>
    <row r="5" spans="3:4" ht="15.75">
      <c r="C5" s="3" t="s">
        <v>28</v>
      </c>
      <c r="D5" s="7" t="e">
        <f>DATE(YEAR(D4),MONTH(D4)+1,DAY(D4)-1)</f>
        <v>#NUM!</v>
      </c>
    </row>
    <row r="10" ht="21.75">
      <c r="B10" s="4" t="s">
        <v>29</v>
      </c>
    </row>
    <row r="11" spans="2:5" ht="19.5" customHeight="1">
      <c r="B11" s="8" t="s">
        <v>5</v>
      </c>
      <c r="C11" s="9" t="s">
        <v>6</v>
      </c>
      <c r="D11" s="132" t="s">
        <v>7</v>
      </c>
      <c r="E11" s="133" t="s">
        <v>8</v>
      </c>
    </row>
    <row r="12" spans="2:5" ht="20.25" customHeight="1">
      <c r="B12" s="10" t="s">
        <v>11</v>
      </c>
      <c r="C12" s="11" t="s">
        <v>12</v>
      </c>
      <c r="D12" s="132"/>
      <c r="E12" s="133"/>
    </row>
    <row r="13" spans="2:5" ht="39.75">
      <c r="B13" s="12">
        <v>70</v>
      </c>
      <c r="C13" s="13">
        <v>75</v>
      </c>
      <c r="D13" s="13">
        <v>25</v>
      </c>
      <c r="E13" s="14">
        <v>45</v>
      </c>
    </row>
  </sheetData>
  <sheetProtection selectLockedCells="1" selectUnlockedCells="1"/>
  <mergeCells count="2">
    <mergeCell ref="D11:D12"/>
    <mergeCell ref="E11:E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3" sqref="F13"/>
    </sheetView>
  </sheetViews>
  <sheetFormatPr defaultColWidth="9.00390625" defaultRowHeight="16.5"/>
  <cols>
    <col min="2" max="2" width="4.50390625" style="0" customWidth="1"/>
    <col min="3" max="3" width="12.875" style="0" customWidth="1"/>
    <col min="4" max="4" width="15.375" style="0" customWidth="1"/>
    <col min="5" max="5" width="12.875" style="0" customWidth="1"/>
    <col min="6" max="6" width="10.50390625" style="0" customWidth="1"/>
  </cols>
  <sheetData>
    <row r="1" spans="1:7" s="15" customFormat="1" ht="15">
      <c r="A1" s="15" t="s">
        <v>30</v>
      </c>
      <c r="C1" s="15" t="s">
        <v>0</v>
      </c>
      <c r="D1" s="15" t="s">
        <v>1</v>
      </c>
      <c r="E1" s="15" t="s">
        <v>2</v>
      </c>
      <c r="F1" s="15" t="s">
        <v>3</v>
      </c>
      <c r="G1" s="15" t="s">
        <v>4</v>
      </c>
    </row>
    <row r="2" spans="2:6" ht="15.75">
      <c r="B2">
        <v>1</v>
      </c>
      <c r="C2" t="s">
        <v>31</v>
      </c>
      <c r="D2" t="s">
        <v>32</v>
      </c>
      <c r="E2" t="s">
        <v>33</v>
      </c>
      <c r="F2" t="s">
        <v>13</v>
      </c>
    </row>
    <row r="3" spans="2:5" ht="15.75">
      <c r="B3">
        <v>2</v>
      </c>
      <c r="C3" t="s">
        <v>34</v>
      </c>
      <c r="D3" t="s">
        <v>35</v>
      </c>
      <c r="E3" t="s">
        <v>36</v>
      </c>
    </row>
    <row r="4" spans="2:5" ht="15.75">
      <c r="B4">
        <v>3</v>
      </c>
      <c r="C4" t="s">
        <v>15</v>
      </c>
      <c r="D4" t="s">
        <v>37</v>
      </c>
      <c r="E4" t="s">
        <v>38</v>
      </c>
    </row>
    <row r="5" spans="2:5" ht="15.75">
      <c r="B5">
        <v>4</v>
      </c>
      <c r="C5" t="s">
        <v>39</v>
      </c>
      <c r="D5" t="s">
        <v>40</v>
      </c>
      <c r="E5" t="s">
        <v>18</v>
      </c>
    </row>
    <row r="6" spans="2:5" ht="15.75">
      <c r="B6">
        <v>5</v>
      </c>
      <c r="C6" t="s">
        <v>14</v>
      </c>
      <c r="D6" t="s">
        <v>19</v>
      </c>
      <c r="E6" t="s">
        <v>41</v>
      </c>
    </row>
    <row r="7" spans="2:5" ht="15.75">
      <c r="B7">
        <v>6</v>
      </c>
      <c r="C7" t="s">
        <v>42</v>
      </c>
      <c r="D7" t="s">
        <v>43</v>
      </c>
      <c r="E7" t="s">
        <v>44</v>
      </c>
    </row>
    <row r="8" spans="2:5" ht="15.75">
      <c r="B8">
        <v>7</v>
      </c>
      <c r="C8" t="s">
        <v>20</v>
      </c>
      <c r="D8" t="s">
        <v>45</v>
      </c>
      <c r="E8" t="s">
        <v>17</v>
      </c>
    </row>
    <row r="9" spans="2:5" ht="15.75">
      <c r="B9">
        <v>8</v>
      </c>
      <c r="C9" t="s">
        <v>46</v>
      </c>
      <c r="D9" t="s">
        <v>16</v>
      </c>
      <c r="E9" t="s">
        <v>47</v>
      </c>
    </row>
    <row r="10" spans="2:5" ht="15.75">
      <c r="B10">
        <v>9</v>
      </c>
      <c r="D10" t="s">
        <v>22</v>
      </c>
      <c r="E10" t="s">
        <v>48</v>
      </c>
    </row>
    <row r="11" spans="2:5" ht="15.75">
      <c r="B11">
        <v>10</v>
      </c>
      <c r="D11" t="s">
        <v>49</v>
      </c>
      <c r="E11" t="s">
        <v>50</v>
      </c>
    </row>
    <row r="12" spans="2:5" ht="15.75">
      <c r="B12">
        <v>11</v>
      </c>
      <c r="D12" t="s">
        <v>21</v>
      </c>
      <c r="E12" t="s">
        <v>51</v>
      </c>
    </row>
    <row r="13" spans="2:5" ht="15.75">
      <c r="B13">
        <v>12</v>
      </c>
      <c r="E13" t="s">
        <v>52</v>
      </c>
    </row>
    <row r="14" ht="15.75">
      <c r="B14">
        <v>13</v>
      </c>
    </row>
    <row r="15" ht="15.75">
      <c r="B15">
        <v>14</v>
      </c>
    </row>
    <row r="16" ht="15.75">
      <c r="B16">
        <v>15</v>
      </c>
    </row>
    <row r="17" ht="15.75">
      <c r="B17">
        <v>16</v>
      </c>
    </row>
    <row r="18" ht="15.75">
      <c r="B18">
        <v>17</v>
      </c>
    </row>
    <row r="19" ht="15.75">
      <c r="B19">
        <v>18</v>
      </c>
    </row>
    <row r="20" ht="15.75">
      <c r="B20">
        <v>19</v>
      </c>
    </row>
    <row r="21" ht="15.75">
      <c r="B21">
        <v>20</v>
      </c>
    </row>
    <row r="22" ht="15.75">
      <c r="B22">
        <v>21</v>
      </c>
    </row>
    <row r="23" ht="15.75">
      <c r="B23">
        <v>22</v>
      </c>
    </row>
    <row r="24" ht="15.75">
      <c r="B24">
        <v>23</v>
      </c>
    </row>
    <row r="25" ht="15.75">
      <c r="B25">
        <v>24</v>
      </c>
    </row>
    <row r="26" ht="15.75">
      <c r="B26">
        <v>25</v>
      </c>
    </row>
    <row r="27" ht="15.75">
      <c r="B27">
        <v>26</v>
      </c>
    </row>
    <row r="28" ht="15.75">
      <c r="B28">
        <v>27</v>
      </c>
    </row>
    <row r="29" ht="15.75">
      <c r="B29">
        <v>28</v>
      </c>
    </row>
    <row r="30" ht="15.75">
      <c r="B30">
        <v>29</v>
      </c>
    </row>
    <row r="31" ht="15.75">
      <c r="B31">
        <v>30</v>
      </c>
    </row>
    <row r="32" ht="15.75">
      <c r="B32">
        <v>31</v>
      </c>
    </row>
    <row r="33" ht="15.75">
      <c r="B33">
        <v>32</v>
      </c>
    </row>
    <row r="34" ht="15.75">
      <c r="B34">
        <v>33</v>
      </c>
    </row>
    <row r="35" ht="15.75">
      <c r="B35">
        <v>34</v>
      </c>
    </row>
    <row r="36" ht="15.75">
      <c r="B36">
        <v>35</v>
      </c>
    </row>
    <row r="37" ht="15.75">
      <c r="B37">
        <v>36</v>
      </c>
    </row>
    <row r="38" ht="15.75">
      <c r="B38">
        <v>37</v>
      </c>
    </row>
    <row r="39" ht="15.75">
      <c r="B39">
        <v>38</v>
      </c>
    </row>
    <row r="40" ht="15.75">
      <c r="B40">
        <v>39</v>
      </c>
    </row>
    <row r="41" ht="15.75">
      <c r="B41">
        <v>40</v>
      </c>
    </row>
    <row r="42" ht="15.75">
      <c r="B42">
        <v>41</v>
      </c>
    </row>
    <row r="43" ht="15.75">
      <c r="B43">
        <v>42</v>
      </c>
    </row>
    <row r="44" ht="15.75">
      <c r="B44">
        <v>43</v>
      </c>
    </row>
    <row r="45" ht="15.75">
      <c r="B45">
        <v>44</v>
      </c>
    </row>
    <row r="46" ht="15.75">
      <c r="B46">
        <v>45</v>
      </c>
    </row>
    <row r="47" ht="15.75">
      <c r="B47">
        <v>46</v>
      </c>
    </row>
    <row r="48" ht="15.75">
      <c r="B48">
        <v>47</v>
      </c>
    </row>
    <row r="49" ht="15.75">
      <c r="B49">
        <v>48</v>
      </c>
    </row>
    <row r="50" ht="15.75">
      <c r="B50">
        <v>49</v>
      </c>
    </row>
    <row r="51" ht="15.75">
      <c r="B51">
        <v>50</v>
      </c>
    </row>
    <row r="52" ht="15.75">
      <c r="B52">
        <v>51</v>
      </c>
    </row>
    <row r="53" ht="15.75">
      <c r="B53">
        <v>52</v>
      </c>
    </row>
    <row r="54" ht="15.75">
      <c r="B54">
        <v>53</v>
      </c>
    </row>
    <row r="55" ht="15.75">
      <c r="B55">
        <v>54</v>
      </c>
    </row>
    <row r="56" ht="15.75">
      <c r="B56">
        <v>55</v>
      </c>
    </row>
    <row r="57" ht="15.75">
      <c r="B57">
        <v>56</v>
      </c>
    </row>
    <row r="58" ht="15.75">
      <c r="B58">
        <v>57</v>
      </c>
    </row>
    <row r="59" ht="15.75">
      <c r="B59">
        <v>58</v>
      </c>
    </row>
    <row r="60" ht="15.75">
      <c r="B60">
        <v>59</v>
      </c>
    </row>
    <row r="61" ht="15.75">
      <c r="B61">
        <v>60</v>
      </c>
    </row>
    <row r="62" ht="15.75">
      <c r="B62">
        <v>61</v>
      </c>
    </row>
    <row r="63" ht="15.75">
      <c r="B63">
        <v>62</v>
      </c>
    </row>
    <row r="64" ht="15.75">
      <c r="B64">
        <v>63</v>
      </c>
    </row>
    <row r="65" ht="15.75">
      <c r="B65">
        <v>64</v>
      </c>
    </row>
    <row r="66" ht="15.75">
      <c r="B66">
        <v>65</v>
      </c>
    </row>
    <row r="67" ht="15.75">
      <c r="B67">
        <v>66</v>
      </c>
    </row>
    <row r="68" ht="15.75">
      <c r="B68">
        <v>67</v>
      </c>
    </row>
    <row r="69" ht="15.75">
      <c r="B69">
        <v>68</v>
      </c>
    </row>
    <row r="70" ht="15.75">
      <c r="B70">
        <v>69</v>
      </c>
    </row>
    <row r="71" ht="15.75">
      <c r="B71">
        <v>70</v>
      </c>
    </row>
    <row r="72" ht="15.75">
      <c r="B72">
        <v>71</v>
      </c>
    </row>
    <row r="73" ht="15.75">
      <c r="B73">
        <v>72</v>
      </c>
    </row>
    <row r="74" ht="15.75">
      <c r="B74">
        <v>73</v>
      </c>
    </row>
    <row r="75" ht="15.75">
      <c r="B75">
        <v>74</v>
      </c>
    </row>
    <row r="76" ht="15.75">
      <c r="B76">
        <v>75</v>
      </c>
    </row>
    <row r="77" ht="15.75">
      <c r="B77">
        <v>76</v>
      </c>
    </row>
    <row r="78" ht="15.75">
      <c r="B78">
        <v>77</v>
      </c>
    </row>
    <row r="79" ht="15.75">
      <c r="B79">
        <v>78</v>
      </c>
    </row>
    <row r="80" ht="15.75">
      <c r="B80">
        <v>79</v>
      </c>
    </row>
    <row r="81" ht="15.75">
      <c r="B81">
        <v>80</v>
      </c>
    </row>
    <row r="82" ht="15.75">
      <c r="B82">
        <v>81</v>
      </c>
    </row>
    <row r="83" ht="15.75">
      <c r="B83">
        <v>82</v>
      </c>
    </row>
    <row r="84" ht="15.75">
      <c r="B84">
        <v>83</v>
      </c>
    </row>
    <row r="85" ht="15.75">
      <c r="B85">
        <v>84</v>
      </c>
    </row>
    <row r="86" ht="15.75">
      <c r="B86">
        <v>85</v>
      </c>
    </row>
    <row r="87" ht="15.75">
      <c r="B87">
        <v>86</v>
      </c>
    </row>
    <row r="88" ht="15.75">
      <c r="B88">
        <v>87</v>
      </c>
    </row>
    <row r="89" ht="15.75">
      <c r="B89">
        <v>88</v>
      </c>
    </row>
    <row r="90" ht="15.75">
      <c r="B90">
        <v>89</v>
      </c>
    </row>
    <row r="91" ht="15.75">
      <c r="B91">
        <v>90</v>
      </c>
    </row>
    <row r="92" ht="15.75">
      <c r="B92">
        <v>91</v>
      </c>
    </row>
    <row r="93" ht="15.75">
      <c r="B93">
        <v>92</v>
      </c>
    </row>
    <row r="94" ht="15.75">
      <c r="B94">
        <v>93</v>
      </c>
    </row>
    <row r="95" ht="15.75">
      <c r="B95">
        <v>94</v>
      </c>
    </row>
    <row r="96" ht="15.75">
      <c r="B96">
        <v>95</v>
      </c>
    </row>
    <row r="97" ht="15.75">
      <c r="B97">
        <v>96</v>
      </c>
    </row>
    <row r="98" ht="15.75">
      <c r="B98">
        <v>97</v>
      </c>
    </row>
    <row r="99" ht="15.75">
      <c r="B99">
        <v>98</v>
      </c>
    </row>
    <row r="100" ht="15.75">
      <c r="B100">
        <v>99</v>
      </c>
    </row>
    <row r="101" ht="15.75">
      <c r="B101">
        <v>100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2018-11-27T06:34:14Z</cp:lastPrinted>
  <dcterms:created xsi:type="dcterms:W3CDTF">2013-01-03T08:16:20Z</dcterms:created>
  <dcterms:modified xsi:type="dcterms:W3CDTF">2018-11-27T06:34:16Z</dcterms:modified>
  <cp:category/>
  <cp:version/>
  <cp:contentType/>
  <cp:contentStatus/>
</cp:coreProperties>
</file>