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85" windowHeight="7260" activeTab="0"/>
  </bookViews>
  <sheets>
    <sheet name="菜單" sheetId="1" r:id="rId1"/>
    <sheet name="1_日期設定" sheetId="2" r:id="rId2"/>
    <sheet name="2_菜色" sheetId="3" r:id="rId3"/>
  </sheets>
  <definedNames>
    <definedName name="Excel_BuiltIn__FilterDatabase" localSheetId="0">'菜單'!$A$1:$P$24</definedName>
    <definedName name="_xlnm.Print_Area" localSheetId="0">'菜單'!$A$1:$P$46</definedName>
    <definedName name="月底">'1_日期設定'!$D$5</definedName>
    <definedName name="主食">'2_菜色'!$C:$C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P3" authorId="0">
      <text>
        <r>
          <rPr>
            <b/>
            <sz val="9"/>
            <color indexed="8"/>
            <rFont val="細明體"/>
            <family val="3"/>
          </rPr>
          <t>丫良</t>
        </r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b/>
            <sz val="9"/>
            <color indexed="8"/>
            <rFont val="細明體"/>
            <family val="3"/>
          </rPr>
          <t xml:space="preserve">輸入「份數」後，「總熱量」會自動計算出來。
</t>
        </r>
      </text>
    </comment>
  </commentList>
</comments>
</file>

<file path=xl/sharedStrings.xml><?xml version="1.0" encoding="utf-8"?>
<sst xmlns="http://schemas.openxmlformats.org/spreadsheetml/2006/main" count="346" uniqueCount="308">
  <si>
    <t>主食</t>
  </si>
  <si>
    <t>今日主菜</t>
  </si>
  <si>
    <t>美味副菜</t>
  </si>
  <si>
    <t>季節蔬菜</t>
  </si>
  <si>
    <t>湯品</t>
  </si>
  <si>
    <t>五穀</t>
  </si>
  <si>
    <t>肉魚</t>
  </si>
  <si>
    <t>蔬菜類</t>
  </si>
  <si>
    <t>油脂類</t>
  </si>
  <si>
    <t>水果類</t>
  </si>
  <si>
    <t>熱量</t>
  </si>
  <si>
    <t>根莖</t>
  </si>
  <si>
    <t>豆蛋</t>
  </si>
  <si>
    <t>青菜</t>
  </si>
  <si>
    <t>海苔肉鬆飯</t>
  </si>
  <si>
    <t xml:space="preserve">五穀米飯   </t>
  </si>
  <si>
    <t>麻油瓜仔雞</t>
  </si>
  <si>
    <t>黃瓜三鮮</t>
  </si>
  <si>
    <t>家常豆腐</t>
  </si>
  <si>
    <t>三杯雞丁</t>
  </si>
  <si>
    <t>胚芽米飯</t>
  </si>
  <si>
    <t>起士豬排</t>
  </si>
  <si>
    <t>烤肉醬大排</t>
  </si>
  <si>
    <t>第1步，輸入西元年</t>
  </si>
  <si>
    <t>西元年</t>
  </si>
  <si>
    <t>第2步，輸入月份</t>
  </si>
  <si>
    <t>月份</t>
  </si>
  <si>
    <t>月初</t>
  </si>
  <si>
    <t>月底</t>
  </si>
  <si>
    <t>第3步，設定熱量</t>
  </si>
  <si>
    <t>類型</t>
  </si>
  <si>
    <t xml:space="preserve">香Q白飯 </t>
  </si>
  <si>
    <t>紅燒豆板</t>
  </si>
  <si>
    <t>芙蓉蒸蛋</t>
  </si>
  <si>
    <t>臘味炒飯</t>
  </si>
  <si>
    <t>脆皮雞排</t>
  </si>
  <si>
    <t>蔬菜丸子燒</t>
  </si>
  <si>
    <t>五香三節翅</t>
  </si>
  <si>
    <t>關東煮</t>
  </si>
  <si>
    <t>什錦炒麵</t>
  </si>
  <si>
    <t>日式咖哩豬排</t>
  </si>
  <si>
    <t>筍片魷魚羹</t>
  </si>
  <si>
    <t>營養小米飯</t>
  </si>
  <si>
    <t>卡啦雞腿排</t>
  </si>
  <si>
    <t>海帶三絲</t>
  </si>
  <si>
    <t>蜜汁豬排</t>
  </si>
  <si>
    <t>台式炒飯</t>
  </si>
  <si>
    <t>台畜香腸</t>
  </si>
  <si>
    <t>芋香白菜滷</t>
  </si>
  <si>
    <t>香滷嫩雞腿</t>
  </si>
  <si>
    <t>干丁絞肉</t>
  </si>
  <si>
    <t>五香魯味</t>
  </si>
  <si>
    <t>叉燒包</t>
  </si>
  <si>
    <t>一</t>
  </si>
  <si>
    <t>三</t>
  </si>
  <si>
    <t>四</t>
  </si>
  <si>
    <t>五</t>
  </si>
  <si>
    <t>全穀雜糧</t>
  </si>
  <si>
    <t>豆魚蛋肉</t>
  </si>
  <si>
    <t>星期</t>
  </si>
  <si>
    <t>日期</t>
  </si>
  <si>
    <t>二</t>
  </si>
  <si>
    <t>有機蔬菜</t>
  </si>
  <si>
    <t>產銷履歷</t>
  </si>
  <si>
    <t>6</t>
  </si>
  <si>
    <t>Q青菜</t>
  </si>
  <si>
    <t>12</t>
  </si>
  <si>
    <t>(S)：CAS 台灣優良農產品標章   (Q)：台灣農產生產追溯   (T)：產地-台灣</t>
  </si>
  <si>
    <t>4</t>
  </si>
  <si>
    <t>5</t>
  </si>
  <si>
    <t>13</t>
  </si>
  <si>
    <t>14</t>
  </si>
  <si>
    <t>25</t>
  </si>
  <si>
    <t>26</t>
  </si>
  <si>
    <t>Q青菜</t>
  </si>
  <si>
    <t>有機蔬菜</t>
  </si>
  <si>
    <t>有機蔬菜</t>
  </si>
  <si>
    <t>3</t>
  </si>
  <si>
    <t>7</t>
  </si>
  <si>
    <t>連 續 假 期</t>
  </si>
  <si>
    <t>10</t>
  </si>
  <si>
    <t>11</t>
  </si>
  <si>
    <t>17</t>
  </si>
  <si>
    <t>18</t>
  </si>
  <si>
    <t>19</t>
  </si>
  <si>
    <t>20</t>
  </si>
  <si>
    <t>21</t>
  </si>
  <si>
    <t>24</t>
  </si>
  <si>
    <t>27</t>
  </si>
  <si>
    <t>28</t>
  </si>
  <si>
    <t>黑豆干-燒</t>
  </si>
  <si>
    <t>金茸蒲瓜</t>
  </si>
  <si>
    <t>扁蒲Q金針菇Q木耳Q-炒</t>
  </si>
  <si>
    <t>腐皮煨白菜</t>
  </si>
  <si>
    <t>木須敏豆</t>
  </si>
  <si>
    <t>芹菜Q海絲干絲紅蘿蔔Q-炒</t>
  </si>
  <si>
    <t>胚芽米飯</t>
  </si>
  <si>
    <t>味噌豆腐湯</t>
  </si>
  <si>
    <t>豆腐</t>
  </si>
  <si>
    <t>香Q白飯</t>
  </si>
  <si>
    <t>藜麥飯</t>
  </si>
  <si>
    <t>時蔬針菇湯</t>
  </si>
  <si>
    <t>高麗菜Q金針菇Q豆腐</t>
  </si>
  <si>
    <t>五穀米飯</t>
  </si>
  <si>
    <t>米粉湯</t>
  </si>
  <si>
    <t>洋芋濃湯</t>
  </si>
  <si>
    <t>有機蔬菜</t>
  </si>
  <si>
    <t>鮮炒高麗</t>
  </si>
  <si>
    <t>海帶結筍T麵輪-滷</t>
  </si>
  <si>
    <t>海山醬什錦</t>
  </si>
  <si>
    <t>蜜汁芝麻黑干</t>
  </si>
  <si>
    <t>油腐細粉</t>
  </si>
  <si>
    <t>芹炒什蔬</t>
  </si>
  <si>
    <t>銀芽彩絲</t>
  </si>
  <si>
    <t>敏豆Q木耳Q紅蘿蔔Q-炒</t>
  </si>
  <si>
    <t>脆炒薯絲</t>
  </si>
  <si>
    <t>薑炒海帶根</t>
  </si>
  <si>
    <t>海帶根紅蘿蔔Q-炒</t>
  </si>
  <si>
    <t>金茸燒冬瓜</t>
  </si>
  <si>
    <t>干片木耳Q紅蘿蔔Q-炒</t>
  </si>
  <si>
    <t>佛手鮮菇湯</t>
  </si>
  <si>
    <t>田園玉米湯</t>
  </si>
  <si>
    <t>玉米粒Q紅蘿蔔Q</t>
  </si>
  <si>
    <t>米粉紅蘿蔔Q芹菜Q香菇Q</t>
  </si>
  <si>
    <t>馬鈴薯Q紅蘿蔔Q</t>
  </si>
  <si>
    <t>番茄豆腐湯</t>
  </si>
  <si>
    <t>番茄Q豆腐</t>
  </si>
  <si>
    <t>時瓜湯</t>
  </si>
  <si>
    <t>麵線羹湯</t>
  </si>
  <si>
    <t>麵線素羹木耳Q紅蘿蔔Q筍T</t>
  </si>
  <si>
    <t>薑絲冬瓜湯</t>
  </si>
  <si>
    <t>麻婆豆腐</t>
  </si>
  <si>
    <t>豆腐素絞肉-煮</t>
  </si>
  <si>
    <t>翠綠鮮蔬</t>
  </si>
  <si>
    <t>大陸妹Q秀珍菇Q-炒</t>
  </si>
  <si>
    <t>蒟蒻雙炒</t>
  </si>
  <si>
    <t>蒟蒻甜椒Q-炒</t>
  </si>
  <si>
    <t>芹香素雞</t>
  </si>
  <si>
    <t>芹菜Q素雞-煮</t>
  </si>
  <si>
    <t>椒鹽藕片</t>
  </si>
  <si>
    <t>蓮藕Q-炸</t>
  </si>
  <si>
    <t>三杯豆干</t>
  </si>
  <si>
    <t>香椿素肉燥</t>
  </si>
  <si>
    <t>蕃茄豆腐</t>
  </si>
  <si>
    <t>蕃茄Q豆腐-炒</t>
  </si>
  <si>
    <t>炒牛蒡</t>
  </si>
  <si>
    <t>牛蒡Q紅蘿蔔Q-炒</t>
  </si>
  <si>
    <t>豆腸甜椒Q-燒</t>
  </si>
  <si>
    <t>麻香菠菜</t>
  </si>
  <si>
    <t>菠菜Q-炒</t>
  </si>
  <si>
    <t>紅燒紫茄</t>
  </si>
  <si>
    <t>茄子Q-燒</t>
  </si>
  <si>
    <t>香煎素火腿</t>
  </si>
  <si>
    <t>素火腿片-煎</t>
  </si>
  <si>
    <t>翠炒雙蔬</t>
  </si>
  <si>
    <t>苦瓜Q-滷</t>
  </si>
  <si>
    <t>古早味素肉燥</t>
  </si>
  <si>
    <t>黑白雙結</t>
  </si>
  <si>
    <t>白干結海帶結-滷</t>
  </si>
  <si>
    <t>枸杞什菇</t>
  </si>
  <si>
    <t>香滷豆干</t>
  </si>
  <si>
    <t>黑豆干-滷</t>
  </si>
  <si>
    <t>香炒大頭菜</t>
  </si>
  <si>
    <t>大頭菜Q-炒</t>
  </si>
  <si>
    <t>紅燒嫩油腐</t>
  </si>
  <si>
    <t>素雞塊×2</t>
  </si>
  <si>
    <t>炸醬干丁</t>
  </si>
  <si>
    <t>干丁素絞肉紅蘿蔔Q-煮</t>
  </si>
  <si>
    <t>薑味南瓜</t>
  </si>
  <si>
    <t>豆包木耳Q薑-燒</t>
  </si>
  <si>
    <t>蠔香豆包</t>
  </si>
  <si>
    <t>豆腐素絞肉</t>
  </si>
  <si>
    <t>五香豆干X2</t>
  </si>
  <si>
    <t>五香豆干-燒</t>
  </si>
  <si>
    <t>麻香凍豆腐</t>
  </si>
  <si>
    <t>凍豆腐高麗菜Q豆管-煮</t>
  </si>
  <si>
    <t>地瓜葉Q-炒</t>
  </si>
  <si>
    <t>筍香素肉燥</t>
  </si>
  <si>
    <t>腐竹油菜</t>
  </si>
  <si>
    <t>油菜腐竹-炒</t>
  </si>
  <si>
    <t>油豆腐冬粉-煮</t>
  </si>
  <si>
    <t>咖哩素肉醬</t>
  </si>
  <si>
    <t>馬鈴薯Q素絞肉紅蘿蔔Q-煮</t>
  </si>
  <si>
    <t>蔬菜排</t>
  </si>
  <si>
    <t>蔬菜排-煮</t>
  </si>
  <si>
    <t>素花枝排-炸</t>
  </si>
  <si>
    <t>素花枝排</t>
  </si>
  <si>
    <t>青椒素肉絲</t>
  </si>
  <si>
    <t>海山醬嫩油腐</t>
  </si>
  <si>
    <t>嫩油腐Q-燒</t>
  </si>
  <si>
    <t>炒雙蔬</t>
  </si>
  <si>
    <t>三杯皮絲</t>
  </si>
  <si>
    <t>皮絲-燒</t>
  </si>
  <si>
    <t>冬粉高麗菜Q紅蘿蔔Q素絞肉-炒</t>
  </si>
  <si>
    <t>素絞肉碎瓜S-煮</t>
  </si>
  <si>
    <t>豆腐素絞肉-煮</t>
  </si>
  <si>
    <t>素絞肉筍T-煮</t>
  </si>
  <si>
    <t>碎干丁素絞肉-煮</t>
  </si>
  <si>
    <t>醋溜豆腸</t>
  </si>
  <si>
    <t>蜜汁鰻片</t>
  </si>
  <si>
    <t>素鰻片-燒</t>
  </si>
  <si>
    <t>干片小炒</t>
  </si>
  <si>
    <t>薑炒海龍</t>
  </si>
  <si>
    <t>高麗菜Q香菇Q紅蘿蔔Q-炒</t>
  </si>
  <si>
    <t>海龍紅蘿蔔Q-炒</t>
  </si>
  <si>
    <t>黃金地瓜條</t>
  </si>
  <si>
    <t>地瓜條Q-炸</t>
  </si>
  <si>
    <t>豆干豆薯Q-煮</t>
  </si>
  <si>
    <t>白蘿蔔Q油豆腐-煮</t>
  </si>
  <si>
    <t>醬燒豆包</t>
  </si>
  <si>
    <t>豆包紅蘿蔔Q木耳Q-燒</t>
  </si>
  <si>
    <t>絲瓜Q腐竹-煮</t>
  </si>
  <si>
    <t>蔬菜粉絲</t>
  </si>
  <si>
    <t>椰香咖哩</t>
  </si>
  <si>
    <t>鍋燒三味</t>
  </si>
  <si>
    <t>素絞肉香菇Q麵輪-滷</t>
  </si>
  <si>
    <t>馬鈴薯Q紅蘿蔔Q-煮</t>
  </si>
  <si>
    <t>佛手瓜Q鴻喜菇Q</t>
  </si>
  <si>
    <t>和風海芽湯</t>
  </si>
  <si>
    <t>海帶芽豆腐</t>
  </si>
  <si>
    <t>豉汁苦瓜</t>
  </si>
  <si>
    <t>杏果白花菜</t>
  </si>
  <si>
    <t>小黃瓜Q紅蘿蔔Q玉米筍Q-炒</t>
  </si>
  <si>
    <t>白花菜S紅蘿蔔Q杏仁果-炒</t>
  </si>
  <si>
    <t>大白菜Q紅蘿蔔Q腐皮絲香菇Q-煮</t>
  </si>
  <si>
    <t>炒地瓜葉</t>
  </si>
  <si>
    <t>腰果田園珍珠</t>
  </si>
  <si>
    <t>芹香山藥</t>
  </si>
  <si>
    <t>芹菜Q木耳Q山藥Q紫山藥Q-炒</t>
  </si>
  <si>
    <t>杏鮑菇Q香菇Q秀珍菇Q-煮</t>
  </si>
  <si>
    <t>素茶鵝片</t>
  </si>
  <si>
    <t>蜜煮芋頭</t>
  </si>
  <si>
    <t>芋頭Q-煮</t>
  </si>
  <si>
    <t>韓式高麗</t>
  </si>
  <si>
    <t>高麗菜Q豆皮金針菇Q-煮</t>
  </si>
  <si>
    <t>白菜滷</t>
  </si>
  <si>
    <t>紹子干丁</t>
  </si>
  <si>
    <t>干丁素絞肉蕃茄Q-炒</t>
  </si>
  <si>
    <t>紅仁青花菜</t>
  </si>
  <si>
    <t>玉米粒Q紅蘿蔔Q毛豆履歷腰果-炒</t>
  </si>
  <si>
    <t>木須三絲</t>
  </si>
  <si>
    <t>木耳Q素肉絲紅蘿蔔Q-炒</t>
  </si>
  <si>
    <t>青花菜S甜椒Q-炒</t>
  </si>
  <si>
    <t>嫩油腐Q-煮</t>
  </si>
  <si>
    <t>黃豆芽Q紅蘿蔔Q木耳Q-炒</t>
  </si>
  <si>
    <t>炒黃芽菜</t>
  </si>
  <si>
    <t>南瓜Q-燒</t>
  </si>
  <si>
    <t>豆芽菜Q木耳Q紅蘿蔔Q-炒</t>
  </si>
  <si>
    <t xml:space="preserve"> 糖醋彩椒豆腸</t>
  </si>
  <si>
    <t>牛蒡排</t>
  </si>
  <si>
    <t>牛蒡排-燒</t>
  </si>
  <si>
    <t>香菇黃瓜</t>
  </si>
  <si>
    <t>黃瓜Q紅蘿蔔Q香菇Q-煮</t>
  </si>
  <si>
    <t>山藥薏仁湯</t>
  </si>
  <si>
    <t>山藥Q薏仁Q</t>
  </si>
  <si>
    <t>四喜豆包丁</t>
  </si>
  <si>
    <t>冬瓜Q金針菇Q紅蘿蔔Q-煮</t>
  </si>
  <si>
    <t>沙茶雙味</t>
  </si>
  <si>
    <t>豆干素肚-煮</t>
  </si>
  <si>
    <t>大白菜Q紅蘿蔔Q木耳Q-煮</t>
  </si>
  <si>
    <t>彩繪四色</t>
  </si>
  <si>
    <t>豆包丁紅蘿蔔Q蒟蒻毛豆履歷-煮-</t>
  </si>
  <si>
    <t>玉米粒Q紫山藥紅蘿蔔Q毛豆履歷-炒</t>
  </si>
  <si>
    <t>枸杞山藥</t>
  </si>
  <si>
    <t>家常豆腐</t>
  </si>
  <si>
    <t>豆腐木耳Q素絞肉-煮</t>
  </si>
  <si>
    <t>雪蓮子麵筋</t>
  </si>
  <si>
    <t>油泡雪蓮子-滷</t>
  </si>
  <si>
    <t>山藥Q-煮</t>
  </si>
  <si>
    <t>菇炒鮮筍</t>
  </si>
  <si>
    <t>絲瓜腐竹</t>
  </si>
  <si>
    <t>枸杞絲瓜</t>
  </si>
  <si>
    <t>豆薯Q紅蘿蔔Q木耳Q-炒</t>
  </si>
  <si>
    <t>干丁素肉燥</t>
  </si>
  <si>
    <t>蜜燒芋薯</t>
  </si>
  <si>
    <t>地瓜Q芋頭Q-煮</t>
  </si>
  <si>
    <t>芥菜Q鮑魚菇Q-炒</t>
  </si>
  <si>
    <t>茄燒麵腸</t>
  </si>
  <si>
    <t>絲瓜Q金針菇Q-煮</t>
  </si>
  <si>
    <t>茄子Q麵腸-燒</t>
  </si>
  <si>
    <t>大黃瓜Q素香菇頭</t>
  </si>
  <si>
    <t>藥膳湯</t>
  </si>
  <si>
    <t>蘿蔔Q豆管</t>
  </si>
  <si>
    <t>冬瓜Q香菇Q</t>
  </si>
  <si>
    <t>素雞塊-炸</t>
  </si>
  <si>
    <t>鮑菇芥菜</t>
  </si>
  <si>
    <t>鮮筍Q香菇Q紅蘿蔔Q-炒</t>
  </si>
  <si>
    <t>青椒Q素肉絲紅蘿蔔Q-炒</t>
  </si>
  <si>
    <t>小黃瓜Q玉米筍Q紅蘿蔔Q-炒</t>
  </si>
  <si>
    <t>素茶鵝片-煎</t>
  </si>
  <si>
    <t>香Q白飯</t>
  </si>
  <si>
    <t>麥片飯</t>
  </si>
  <si>
    <t>糙米飯</t>
  </si>
  <si>
    <t>小米飯</t>
  </si>
  <si>
    <t>燕麥飯</t>
  </si>
  <si>
    <t>胚芽米飯</t>
  </si>
  <si>
    <t>香Q白飯</t>
  </si>
  <si>
    <t>小米飯</t>
  </si>
  <si>
    <t>建德國小            
112年4月素食菜單</t>
  </si>
  <si>
    <t>綠豆粉圓湯</t>
  </si>
  <si>
    <t>綠豆珍珠粉圓</t>
  </si>
  <si>
    <t>紅豆烤奶</t>
  </si>
  <si>
    <t>紅豆履歷奶粉珍珠粉圓</t>
  </si>
  <si>
    <t>地瓜芋圓湯</t>
  </si>
  <si>
    <t>地瓜Q芋圓地瓜圓</t>
  </si>
  <si>
    <t>綠豆薏仁湯</t>
  </si>
  <si>
    <t>綠豆薏仁</t>
  </si>
  <si>
    <r>
      <t xml:space="preserve">★本廠全面使用非基改黃豆製品及玉米。 </t>
    </r>
    <r>
      <rPr>
        <b/>
        <sz val="16"/>
        <color indexed="10"/>
        <rFont val="標楷體"/>
        <family val="4"/>
      </rPr>
      <t>★三章1Q豆奶日：4∕25（二）。</t>
    </r>
    <r>
      <rPr>
        <b/>
        <sz val="14"/>
        <color indexed="20"/>
        <rFont val="標楷體"/>
        <family val="4"/>
      </rPr>
      <t xml:space="preserve">  </t>
    </r>
    <r>
      <rPr>
        <sz val="14"/>
        <rFont val="標楷體"/>
        <family val="4"/>
      </rPr>
      <t>營養師 劉容均.黃筱瑄</t>
    </r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</si>
</sst>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;[Red]\(0\)"/>
    <numFmt numFmtId="185" formatCode="m/d;@"/>
    <numFmt numFmtId="186" formatCode="aaa;@"/>
    <numFmt numFmtId="187" formatCode="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93">
    <font>
      <sz val="12"/>
      <name val="新細明體"/>
      <family val="1"/>
    </font>
    <font>
      <sz val="10"/>
      <name val="Arial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7"/>
      <name val="新細明體"/>
      <family val="1"/>
    </font>
    <font>
      <sz val="12"/>
      <name val="標楷體"/>
      <family val="4"/>
    </font>
    <font>
      <b/>
      <sz val="9"/>
      <color indexed="8"/>
      <name val="細明體"/>
      <family val="3"/>
    </font>
    <font>
      <b/>
      <sz val="9"/>
      <color indexed="8"/>
      <name val="Tahoma"/>
      <family val="2"/>
    </font>
    <font>
      <sz val="9"/>
      <name val="新細明體"/>
      <family val="1"/>
    </font>
    <font>
      <b/>
      <sz val="16"/>
      <color indexed="10"/>
      <name val="新細明體"/>
      <family val="1"/>
    </font>
    <font>
      <sz val="28"/>
      <color indexed="10"/>
      <name val="Arial Unicode MS"/>
      <family val="2"/>
    </font>
    <font>
      <b/>
      <sz val="14"/>
      <name val="細明體"/>
      <family val="3"/>
    </font>
    <font>
      <sz val="12"/>
      <color indexed="8"/>
      <name val="微軟正黑體"/>
      <family val="2"/>
    </font>
    <font>
      <sz val="6"/>
      <name val="新細明體"/>
      <family val="1"/>
    </font>
    <font>
      <sz val="5"/>
      <name val="新細明體"/>
      <family val="1"/>
    </font>
    <font>
      <sz val="12"/>
      <color indexed="20"/>
      <name val="王漢宗特圓體繁"/>
      <family val="1"/>
    </font>
    <font>
      <sz val="6"/>
      <color indexed="20"/>
      <name val="細明體"/>
      <family val="3"/>
    </font>
    <font>
      <b/>
      <sz val="21"/>
      <name val="華康竹風體W4"/>
      <family val="4"/>
    </font>
    <font>
      <sz val="8"/>
      <name val="細明體"/>
      <family val="3"/>
    </font>
    <font>
      <sz val="8"/>
      <name val="新細明體"/>
      <family val="1"/>
    </font>
    <font>
      <sz val="8"/>
      <name val="標楷體"/>
      <family val="4"/>
    </font>
    <font>
      <b/>
      <sz val="18"/>
      <name val="標楷體"/>
      <family val="4"/>
    </font>
    <font>
      <sz val="13"/>
      <color indexed="30"/>
      <name val="標楷體"/>
      <family val="4"/>
    </font>
    <font>
      <sz val="13"/>
      <name val="標楷體"/>
      <family val="4"/>
    </font>
    <font>
      <b/>
      <sz val="25"/>
      <color indexed="30"/>
      <name val="華康娃娃體"/>
      <family val="3"/>
    </font>
    <font>
      <b/>
      <sz val="14"/>
      <name val="標楷體"/>
      <family val="4"/>
    </font>
    <font>
      <sz val="7"/>
      <name val="標楷體"/>
      <family val="4"/>
    </font>
    <font>
      <sz val="9"/>
      <name val="標楷體"/>
      <family val="4"/>
    </font>
    <font>
      <sz val="8"/>
      <color indexed="20"/>
      <name val="細明體"/>
      <family val="3"/>
    </font>
    <font>
      <b/>
      <sz val="8"/>
      <name val="細明體"/>
      <family val="3"/>
    </font>
    <font>
      <b/>
      <sz val="8"/>
      <color indexed="20"/>
      <name val="細明體"/>
      <family val="3"/>
    </font>
    <font>
      <b/>
      <sz val="14"/>
      <color indexed="20"/>
      <name val="標楷體"/>
      <family val="4"/>
    </font>
    <font>
      <sz val="14"/>
      <name val="標楷體"/>
      <family val="4"/>
    </font>
    <font>
      <b/>
      <sz val="26"/>
      <color indexed="30"/>
      <name val="華康娃娃體(P)"/>
      <family val="0"/>
    </font>
    <font>
      <b/>
      <sz val="26"/>
      <color indexed="30"/>
      <name val="華康娃娃體"/>
      <family val="3"/>
    </font>
    <font>
      <sz val="6"/>
      <name val="細明體"/>
      <family val="3"/>
    </font>
    <font>
      <b/>
      <sz val="16"/>
      <color indexed="10"/>
      <name val="標楷體"/>
      <family val="4"/>
    </font>
    <font>
      <b/>
      <sz val="25"/>
      <name val="華康方圓體W7"/>
      <family val="5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9"/>
      <name val="新細明體"/>
      <family val="1"/>
    </font>
    <font>
      <sz val="21"/>
      <name val="新細明體"/>
      <family val="1"/>
    </font>
    <font>
      <b/>
      <sz val="19"/>
      <name val="新細明體"/>
      <family val="1"/>
    </font>
    <font>
      <b/>
      <sz val="19"/>
      <color indexed="12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9"/>
      <name val="Calibri"/>
      <family val="1"/>
    </font>
    <font>
      <sz val="8"/>
      <name val="Calibri"/>
      <family val="1"/>
    </font>
    <font>
      <sz val="21"/>
      <name val="Calibri"/>
      <family val="1"/>
    </font>
    <font>
      <b/>
      <sz val="19"/>
      <name val="Calibri"/>
      <family val="1"/>
    </font>
    <font>
      <b/>
      <sz val="19"/>
      <color rgb="FF0000FF"/>
      <name val="標楷體"/>
      <family val="4"/>
    </font>
    <font>
      <b/>
      <sz val="8"/>
      <name val="新細明體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slantDashDot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slantDashDot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slantDashDot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slantDashDot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slantDashDot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slantDashDot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slantDashDot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slantDashDot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20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6" borderId="0" applyNumberFormat="0" applyBorder="0" applyAlignment="0" applyProtection="0"/>
    <xf numFmtId="0" fontId="4" fillId="3" borderId="0" applyNumberFormat="0" applyBorder="0" applyAlignment="0" applyProtection="0"/>
    <xf numFmtId="0" fontId="5" fillId="37" borderId="1" applyNumberFormat="0" applyAlignment="0" applyProtection="0"/>
    <xf numFmtId="0" fontId="6" fillId="38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39" borderId="0" applyNumberFormat="0" applyBorder="0" applyAlignment="0" applyProtection="0"/>
    <xf numFmtId="0" fontId="0" fillId="40" borderId="7" applyNumberFormat="0" applyAlignment="0" applyProtection="0"/>
    <xf numFmtId="0" fontId="15" fillId="3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2" fillId="41" borderId="0" applyNumberFormat="0" applyBorder="0" applyAlignment="0" applyProtection="0"/>
    <xf numFmtId="0" fontId="73" fillId="0" borderId="10" applyNumberFormat="0" applyFill="0" applyAlignment="0" applyProtection="0"/>
    <xf numFmtId="0" fontId="74" fillId="42" borderId="0" applyNumberFormat="0" applyBorder="0" applyAlignment="0" applyProtection="0"/>
    <xf numFmtId="9" fontId="1" fillId="0" borderId="0" applyFill="0" applyBorder="0" applyAlignment="0" applyProtection="0"/>
    <xf numFmtId="0" fontId="75" fillId="43" borderId="1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6" fillId="0" borderId="12" applyNumberFormat="0" applyFill="0" applyAlignment="0" applyProtection="0"/>
    <xf numFmtId="0" fontId="0" fillId="44" borderId="13" applyNumberFormat="0" applyFont="0" applyAlignment="0" applyProtection="0"/>
    <xf numFmtId="0" fontId="77" fillId="0" borderId="0" applyNumberFormat="0" applyFill="0" applyBorder="0" applyAlignment="0" applyProtection="0"/>
    <xf numFmtId="0" fontId="71" fillId="45" borderId="0" applyNumberFormat="0" applyBorder="0" applyAlignment="0" applyProtection="0"/>
    <xf numFmtId="0" fontId="71" fillId="46" borderId="0" applyNumberFormat="0" applyBorder="0" applyAlignment="0" applyProtection="0"/>
    <xf numFmtId="0" fontId="71" fillId="47" borderId="0" applyNumberFormat="0" applyBorder="0" applyAlignment="0" applyProtection="0"/>
    <xf numFmtId="0" fontId="71" fillId="48" borderId="0" applyNumberFormat="0" applyBorder="0" applyAlignment="0" applyProtection="0"/>
    <xf numFmtId="0" fontId="71" fillId="49" borderId="0" applyNumberFormat="0" applyBorder="0" applyAlignment="0" applyProtection="0"/>
    <xf numFmtId="0" fontId="71" fillId="50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14" applyNumberFormat="0" applyFill="0" applyAlignment="0" applyProtection="0"/>
    <xf numFmtId="0" fontId="80" fillId="0" borderId="15" applyNumberFormat="0" applyFill="0" applyAlignment="0" applyProtection="0"/>
    <xf numFmtId="0" fontId="81" fillId="0" borderId="16" applyNumberFormat="0" applyFill="0" applyAlignment="0" applyProtection="0"/>
    <xf numFmtId="0" fontId="81" fillId="0" borderId="0" applyNumberFormat="0" applyFill="0" applyBorder="0" applyAlignment="0" applyProtection="0"/>
    <xf numFmtId="0" fontId="82" fillId="51" borderId="11" applyNumberFormat="0" applyAlignment="0" applyProtection="0"/>
    <xf numFmtId="0" fontId="83" fillId="43" borderId="17" applyNumberFormat="0" applyAlignment="0" applyProtection="0"/>
    <xf numFmtId="0" fontId="84" fillId="52" borderId="18" applyNumberFormat="0" applyAlignment="0" applyProtection="0"/>
    <xf numFmtId="0" fontId="85" fillId="53" borderId="0" applyNumberFormat="0" applyBorder="0" applyAlignment="0" applyProtection="0"/>
    <xf numFmtId="0" fontId="86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5" fillId="26" borderId="19" xfId="0" applyFont="1" applyFill="1" applyBorder="1" applyAlignment="1">
      <alignment/>
    </xf>
    <xf numFmtId="0" fontId="25" fillId="26" borderId="20" xfId="0" applyFont="1" applyFill="1" applyBorder="1" applyAlignment="1">
      <alignment/>
    </xf>
    <xf numFmtId="14" fontId="0" fillId="0" borderId="0" xfId="0" applyNumberFormat="1" applyAlignment="1">
      <alignment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187" fontId="25" fillId="26" borderId="23" xfId="0" applyNumberFormat="1" applyFont="1" applyFill="1" applyBorder="1" applyAlignment="1">
      <alignment horizontal="center" vertical="center" wrapText="1"/>
    </xf>
    <xf numFmtId="187" fontId="25" fillId="26" borderId="24" xfId="0" applyNumberFormat="1" applyFont="1" applyFill="1" applyBorder="1" applyAlignment="1">
      <alignment horizontal="center" vertical="center" wrapText="1"/>
    </xf>
    <xf numFmtId="187" fontId="25" fillId="26" borderId="25" xfId="0" applyNumberFormat="1" applyFont="1" applyFill="1" applyBorder="1" applyAlignment="1">
      <alignment horizontal="center" vertical="center" wrapText="1"/>
    </xf>
    <xf numFmtId="0" fontId="27" fillId="17" borderId="0" xfId="0" applyFont="1" applyFill="1" applyAlignment="1">
      <alignment horizontal="center"/>
    </xf>
    <xf numFmtId="0" fontId="29" fillId="0" borderId="0" xfId="0" applyFont="1" applyAlignment="1">
      <alignment wrapText="1"/>
    </xf>
    <xf numFmtId="184" fontId="29" fillId="0" borderId="0" xfId="0" applyNumberFormat="1" applyFont="1" applyAlignment="1">
      <alignment wrapText="1"/>
    </xf>
    <xf numFmtId="0" fontId="28" fillId="0" borderId="0" xfId="0" applyFont="1" applyAlignment="1">
      <alignment/>
    </xf>
    <xf numFmtId="0" fontId="0" fillId="0" borderId="0" xfId="0" applyAlignment="1">
      <alignment horizontal="center"/>
    </xf>
    <xf numFmtId="0" fontId="20" fillId="54" borderId="26" xfId="0" applyFont="1" applyFill="1" applyBorder="1" applyAlignment="1">
      <alignment horizontal="center" vertical="center" shrinkToFit="1"/>
    </xf>
    <xf numFmtId="0" fontId="20" fillId="0" borderId="26" xfId="0" applyFont="1" applyBorder="1" applyAlignment="1">
      <alignment horizontal="center" vertical="center" shrinkToFit="1"/>
    </xf>
    <xf numFmtId="0" fontId="20" fillId="54" borderId="27" xfId="0" applyFont="1" applyFill="1" applyBorder="1" applyAlignment="1">
      <alignment horizontal="center" vertical="center" shrinkToFit="1"/>
    </xf>
    <xf numFmtId="0" fontId="87" fillId="54" borderId="26" xfId="0" applyFont="1" applyFill="1" applyBorder="1" applyAlignment="1">
      <alignment horizontal="center" vertical="center" shrinkToFit="1"/>
    </xf>
    <xf numFmtId="0" fontId="87" fillId="54" borderId="27" xfId="0" applyFont="1" applyFill="1" applyBorder="1" applyAlignment="1">
      <alignment horizontal="center" vertical="center" shrinkToFit="1"/>
    </xf>
    <xf numFmtId="0" fontId="87" fillId="54" borderId="28" xfId="0" applyFont="1" applyFill="1" applyBorder="1" applyAlignment="1">
      <alignment horizontal="center" vertical="center" shrinkToFit="1"/>
    </xf>
    <xf numFmtId="0" fontId="32" fillId="54" borderId="26" xfId="0" applyFont="1" applyFill="1" applyBorder="1" applyAlignment="1">
      <alignment horizontal="center" vertical="center"/>
    </xf>
    <xf numFmtId="0" fontId="33" fillId="0" borderId="29" xfId="0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33" fillId="54" borderId="30" xfId="0" applyFont="1" applyFill="1" applyBorder="1" applyAlignment="1">
      <alignment horizontal="center" vertical="center" wrapText="1"/>
    </xf>
    <xf numFmtId="0" fontId="88" fillId="54" borderId="31" xfId="0" applyFont="1" applyFill="1" applyBorder="1" applyAlignment="1">
      <alignment horizontal="center" shrinkToFit="1"/>
    </xf>
    <xf numFmtId="0" fontId="88" fillId="54" borderId="32" xfId="0" applyFont="1" applyFill="1" applyBorder="1" applyAlignment="1">
      <alignment horizontal="center" vertical="center" shrinkToFit="1"/>
    </xf>
    <xf numFmtId="0" fontId="39" fillId="0" borderId="0" xfId="0" applyFont="1" applyAlignment="1">
      <alignment/>
    </xf>
    <xf numFmtId="0" fontId="40" fillId="0" borderId="33" xfId="0" applyFont="1" applyBorder="1" applyAlignment="1">
      <alignment vertical="center"/>
    </xf>
    <xf numFmtId="0" fontId="88" fillId="54" borderId="34" xfId="0" applyFont="1" applyFill="1" applyBorder="1" applyAlignment="1">
      <alignment horizontal="center" vertical="center" shrinkToFit="1"/>
    </xf>
    <xf numFmtId="0" fontId="33" fillId="54" borderId="29" xfId="0" applyFont="1" applyFill="1" applyBorder="1" applyAlignment="1">
      <alignment horizontal="center" vertical="center" shrinkToFit="1"/>
    </xf>
    <xf numFmtId="0" fontId="87" fillId="0" borderId="26" xfId="0" applyFont="1" applyBorder="1" applyAlignment="1">
      <alignment horizontal="center" vertical="center" shrinkToFit="1"/>
    </xf>
    <xf numFmtId="0" fontId="88" fillId="0" borderId="32" xfId="0" applyFont="1" applyBorder="1" applyAlignment="1">
      <alignment horizontal="center" vertical="center" shrinkToFit="1"/>
    </xf>
    <xf numFmtId="0" fontId="87" fillId="54" borderId="32" xfId="0" applyFont="1" applyFill="1" applyBorder="1" applyAlignment="1">
      <alignment horizontal="center" vertical="center" shrinkToFit="1"/>
    </xf>
    <xf numFmtId="0" fontId="88" fillId="54" borderId="35" xfId="0" applyFont="1" applyFill="1" applyBorder="1" applyAlignment="1">
      <alignment horizontal="center" vertical="center" shrinkToFit="1"/>
    </xf>
    <xf numFmtId="0" fontId="87" fillId="54" borderId="36" xfId="0" applyFont="1" applyFill="1" applyBorder="1" applyAlignment="1">
      <alignment horizontal="center" vertical="center" shrinkToFit="1"/>
    </xf>
    <xf numFmtId="0" fontId="88" fillId="54" borderId="30" xfId="0" applyFont="1" applyFill="1" applyBorder="1" applyAlignment="1">
      <alignment horizontal="center" vertical="center" shrinkToFit="1"/>
    </xf>
    <xf numFmtId="0" fontId="88" fillId="54" borderId="29" xfId="0" applyFont="1" applyFill="1" applyBorder="1" applyAlignment="1">
      <alignment horizontal="center" vertical="center" shrinkToFit="1"/>
    </xf>
    <xf numFmtId="0" fontId="88" fillId="54" borderId="37" xfId="0" applyFont="1" applyFill="1" applyBorder="1" applyAlignment="1">
      <alignment horizontal="center" vertical="center" shrinkToFit="1"/>
    </xf>
    <xf numFmtId="0" fontId="87" fillId="54" borderId="38" xfId="0" applyFont="1" applyFill="1" applyBorder="1" applyAlignment="1">
      <alignment horizontal="center" vertical="center" shrinkToFit="1"/>
    </xf>
    <xf numFmtId="0" fontId="88" fillId="54" borderId="39" xfId="0" applyFont="1" applyFill="1" applyBorder="1" applyAlignment="1">
      <alignment horizontal="center" vertical="center" shrinkToFit="1"/>
    </xf>
    <xf numFmtId="0" fontId="34" fillId="54" borderId="29" xfId="0" applyFont="1" applyFill="1" applyBorder="1" applyAlignment="1">
      <alignment horizontal="center" vertical="center" shrinkToFit="1"/>
    </xf>
    <xf numFmtId="0" fontId="34" fillId="54" borderId="32" xfId="0" applyFont="1" applyFill="1" applyBorder="1" applyAlignment="1">
      <alignment horizontal="center" vertical="center" shrinkToFit="1"/>
    </xf>
    <xf numFmtId="0" fontId="34" fillId="54" borderId="30" xfId="0" applyFont="1" applyFill="1" applyBorder="1" applyAlignment="1">
      <alignment horizontal="center" vertical="center" shrinkToFit="1"/>
    </xf>
    <xf numFmtId="0" fontId="34" fillId="0" borderId="32" xfId="0" applyFont="1" applyBorder="1" applyAlignment="1">
      <alignment horizontal="center" vertical="center" shrinkToFit="1"/>
    </xf>
    <xf numFmtId="0" fontId="32" fillId="0" borderId="32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41" fillId="54" borderId="31" xfId="0" applyFont="1" applyFill="1" applyBorder="1" applyAlignment="1">
      <alignment horizontal="center" vertical="center" wrapText="1"/>
    </xf>
    <xf numFmtId="0" fontId="41" fillId="54" borderId="40" xfId="0" applyFont="1" applyFill="1" applyBorder="1" applyAlignment="1">
      <alignment horizontal="center" vertical="center" wrapText="1"/>
    </xf>
    <xf numFmtId="0" fontId="41" fillId="54" borderId="41" xfId="0" applyFont="1" applyFill="1" applyBorder="1" applyAlignment="1">
      <alignment horizontal="center" vertical="center" wrapText="1"/>
    </xf>
    <xf numFmtId="0" fontId="41" fillId="54" borderId="42" xfId="0" applyFont="1" applyFill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wrapText="1"/>
    </xf>
    <xf numFmtId="0" fontId="41" fillId="0" borderId="40" xfId="0" applyFont="1" applyBorder="1" applyAlignment="1">
      <alignment horizontal="center" vertical="center" wrapText="1"/>
    </xf>
    <xf numFmtId="0" fontId="20" fillId="54" borderId="43" xfId="0" applyFont="1" applyFill="1" applyBorder="1" applyAlignment="1">
      <alignment horizontal="center" vertical="center" shrinkToFit="1"/>
    </xf>
    <xf numFmtId="0" fontId="20" fillId="54" borderId="32" xfId="0" applyFont="1" applyFill="1" applyBorder="1" applyAlignment="1">
      <alignment horizontal="center" vertical="center" shrinkToFit="1"/>
    </xf>
    <xf numFmtId="0" fontId="20" fillId="54" borderId="38" xfId="0" applyFont="1" applyFill="1" applyBorder="1" applyAlignment="1">
      <alignment horizontal="center" vertical="center" shrinkToFit="1"/>
    </xf>
    <xf numFmtId="0" fontId="88" fillId="54" borderId="31" xfId="0" applyFont="1" applyFill="1" applyBorder="1" applyAlignment="1">
      <alignment horizontal="center" vertical="center" shrinkToFit="1"/>
    </xf>
    <xf numFmtId="0" fontId="88" fillId="54" borderId="44" xfId="0" applyFont="1" applyFill="1" applyBorder="1" applyAlignment="1">
      <alignment horizontal="center" shrinkToFit="1"/>
    </xf>
    <xf numFmtId="0" fontId="87" fillId="54" borderId="45" xfId="0" applyFont="1" applyFill="1" applyBorder="1" applyAlignment="1">
      <alignment horizontal="center" vertical="center" shrinkToFit="1"/>
    </xf>
    <xf numFmtId="0" fontId="87" fillId="54" borderId="43" xfId="0" applyFont="1" applyFill="1" applyBorder="1" applyAlignment="1">
      <alignment horizontal="center" vertical="center" shrinkToFit="1"/>
    </xf>
    <xf numFmtId="0" fontId="87" fillId="54" borderId="31" xfId="0" applyFont="1" applyFill="1" applyBorder="1" applyAlignment="1">
      <alignment horizontal="center" vertical="center" shrinkToFit="1"/>
    </xf>
    <xf numFmtId="0" fontId="88" fillId="54" borderId="46" xfId="0" applyFont="1" applyFill="1" applyBorder="1" applyAlignment="1">
      <alignment horizontal="center" shrinkToFit="1"/>
    </xf>
    <xf numFmtId="0" fontId="87" fillId="54" borderId="47" xfId="0" applyFont="1" applyFill="1" applyBorder="1" applyAlignment="1">
      <alignment horizontal="center" vertical="center" shrinkToFit="1"/>
    </xf>
    <xf numFmtId="0" fontId="87" fillId="54" borderId="48" xfId="0" applyFont="1" applyFill="1" applyBorder="1" applyAlignment="1">
      <alignment horizontal="center" vertical="center" shrinkToFit="1"/>
    </xf>
    <xf numFmtId="0" fontId="41" fillId="0" borderId="31" xfId="0" applyFont="1" applyFill="1" applyBorder="1" applyAlignment="1">
      <alignment horizontal="center" vertical="center" wrapText="1"/>
    </xf>
    <xf numFmtId="0" fontId="41" fillId="0" borderId="40" xfId="0" applyFont="1" applyFill="1" applyBorder="1" applyAlignment="1">
      <alignment horizontal="center" vertical="center" wrapText="1"/>
    </xf>
    <xf numFmtId="0" fontId="32" fillId="0" borderId="32" xfId="0" applyFont="1" applyFill="1" applyBorder="1" applyAlignment="1">
      <alignment horizontal="center" vertical="center" shrinkToFit="1"/>
    </xf>
    <xf numFmtId="0" fontId="33" fillId="0" borderId="29" xfId="0" applyFont="1" applyFill="1" applyBorder="1" applyAlignment="1">
      <alignment horizontal="center" vertical="center" wrapText="1"/>
    </xf>
    <xf numFmtId="0" fontId="87" fillId="0" borderId="28" xfId="0" applyFont="1" applyFill="1" applyBorder="1" applyAlignment="1">
      <alignment horizontal="center" vertical="center" shrinkToFit="1"/>
    </xf>
    <xf numFmtId="0" fontId="88" fillId="0" borderId="37" xfId="0" applyFont="1" applyFill="1" applyBorder="1" applyAlignment="1">
      <alignment horizontal="center" vertical="center" shrinkToFit="1"/>
    </xf>
    <xf numFmtId="0" fontId="87" fillId="0" borderId="35" xfId="0" applyFont="1" applyFill="1" applyBorder="1" applyAlignment="1">
      <alignment horizontal="center" vertical="center" shrinkToFit="1"/>
    </xf>
    <xf numFmtId="0" fontId="88" fillId="0" borderId="32" xfId="0" applyFont="1" applyFill="1" applyBorder="1" applyAlignment="1">
      <alignment horizontal="center" vertical="center" shrinkToFit="1"/>
    </xf>
    <xf numFmtId="0" fontId="87" fillId="0" borderId="27" xfId="0" applyFont="1" applyFill="1" applyBorder="1" applyAlignment="1">
      <alignment horizontal="center" vertical="center" shrinkToFit="1"/>
    </xf>
    <xf numFmtId="0" fontId="88" fillId="0" borderId="34" xfId="0" applyFont="1" applyFill="1" applyBorder="1" applyAlignment="1">
      <alignment horizontal="center" vertical="center" shrinkToFit="1"/>
    </xf>
    <xf numFmtId="0" fontId="88" fillId="0" borderId="37" xfId="0" applyFont="1" applyFill="1" applyBorder="1" applyAlignment="1">
      <alignment horizontal="center" shrinkToFit="1"/>
    </xf>
    <xf numFmtId="0" fontId="87" fillId="0" borderId="26" xfId="0" applyFont="1" applyFill="1" applyBorder="1" applyAlignment="1">
      <alignment horizontal="center" vertical="center" shrinkToFit="1"/>
    </xf>
    <xf numFmtId="0" fontId="88" fillId="0" borderId="49" xfId="0" applyFont="1" applyFill="1" applyBorder="1" applyAlignment="1">
      <alignment horizontal="center" vertical="center" shrinkToFit="1"/>
    </xf>
    <xf numFmtId="0" fontId="87" fillId="0" borderId="32" xfId="0" applyFont="1" applyFill="1" applyBorder="1" applyAlignment="1">
      <alignment horizontal="center" vertical="center" shrinkToFit="1"/>
    </xf>
    <xf numFmtId="0" fontId="88" fillId="0" borderId="29" xfId="0" applyFont="1" applyFill="1" applyBorder="1" applyAlignment="1">
      <alignment horizontal="center" vertical="center" shrinkToFit="1"/>
    </xf>
    <xf numFmtId="0" fontId="32" fillId="0" borderId="26" xfId="0" applyFont="1" applyFill="1" applyBorder="1" applyAlignment="1">
      <alignment horizontal="center" vertical="center" shrinkToFit="1"/>
    </xf>
    <xf numFmtId="0" fontId="87" fillId="0" borderId="50" xfId="0" applyFont="1" applyFill="1" applyBorder="1" applyAlignment="1">
      <alignment horizontal="center" vertical="center" shrinkToFit="1"/>
    </xf>
    <xf numFmtId="0" fontId="34" fillId="0" borderId="32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 wrapText="1"/>
    </xf>
    <xf numFmtId="0" fontId="89" fillId="54" borderId="32" xfId="0" applyFont="1" applyFill="1" applyBorder="1" applyAlignment="1">
      <alignment horizontal="center" vertical="center" shrinkToFit="1"/>
    </xf>
    <xf numFmtId="0" fontId="88" fillId="54" borderId="51" xfId="0" applyFont="1" applyFill="1" applyBorder="1" applyAlignment="1">
      <alignment horizontal="center" vertical="center" shrinkToFit="1"/>
    </xf>
    <xf numFmtId="0" fontId="87" fillId="54" borderId="50" xfId="0" applyFont="1" applyFill="1" applyBorder="1" applyAlignment="1">
      <alignment horizontal="center" vertical="center" shrinkToFit="1"/>
    </xf>
    <xf numFmtId="0" fontId="88" fillId="54" borderId="32" xfId="0" applyFont="1" applyFill="1" applyBorder="1" applyAlignment="1">
      <alignment horizontal="center" shrinkToFit="1"/>
    </xf>
    <xf numFmtId="0" fontId="34" fillId="0" borderId="29" xfId="0" applyFont="1" applyFill="1" applyBorder="1" applyAlignment="1">
      <alignment horizontal="center" vertical="center"/>
    </xf>
    <xf numFmtId="0" fontId="50" fillId="0" borderId="29" xfId="0" applyFont="1" applyFill="1" applyBorder="1" applyAlignment="1">
      <alignment horizontal="center" vertical="center"/>
    </xf>
    <xf numFmtId="0" fontId="32" fillId="0" borderId="43" xfId="0" applyFont="1" applyFill="1" applyBorder="1" applyAlignment="1">
      <alignment horizontal="center" vertical="center" shrinkToFit="1"/>
    </xf>
    <xf numFmtId="0" fontId="87" fillId="0" borderId="43" xfId="0" applyFont="1" applyFill="1" applyBorder="1" applyAlignment="1">
      <alignment horizontal="center" vertical="center" shrinkToFit="1"/>
    </xf>
    <xf numFmtId="0" fontId="34" fillId="54" borderId="32" xfId="0" applyFont="1" applyFill="1" applyBorder="1" applyAlignment="1">
      <alignment horizontal="center" vertical="center" wrapText="1"/>
    </xf>
    <xf numFmtId="0" fontId="87" fillId="0" borderId="52" xfId="0" applyFont="1" applyFill="1" applyBorder="1" applyAlignment="1">
      <alignment horizontal="center" vertical="center" shrinkToFit="1"/>
    </xf>
    <xf numFmtId="0" fontId="88" fillId="54" borderId="53" xfId="0" applyFont="1" applyFill="1" applyBorder="1" applyAlignment="1">
      <alignment horizontal="center" vertical="center" shrinkToFit="1"/>
    </xf>
    <xf numFmtId="0" fontId="88" fillId="0" borderId="35" xfId="0" applyFont="1" applyFill="1" applyBorder="1" applyAlignment="1">
      <alignment horizontal="center" shrinkToFit="1"/>
    </xf>
    <xf numFmtId="0" fontId="87" fillId="0" borderId="48" xfId="0" applyFont="1" applyFill="1" applyBorder="1" applyAlignment="1">
      <alignment horizontal="center" vertical="center" shrinkToFit="1"/>
    </xf>
    <xf numFmtId="0" fontId="88" fillId="0" borderId="54" xfId="0" applyFont="1" applyFill="1" applyBorder="1" applyAlignment="1">
      <alignment horizontal="center" vertical="center" shrinkToFit="1"/>
    </xf>
    <xf numFmtId="0" fontId="87" fillId="0" borderId="38" xfId="0" applyFont="1" applyFill="1" applyBorder="1" applyAlignment="1">
      <alignment horizontal="center" vertical="center" shrinkToFit="1"/>
    </xf>
    <xf numFmtId="0" fontId="87" fillId="54" borderId="55" xfId="0" applyFont="1" applyFill="1" applyBorder="1" applyAlignment="1">
      <alignment horizontal="center" vertical="center" shrinkToFit="1"/>
    </xf>
    <xf numFmtId="0" fontId="88" fillId="54" borderId="56" xfId="0" applyFont="1" applyFill="1" applyBorder="1" applyAlignment="1">
      <alignment horizontal="center" vertical="center" shrinkToFit="1"/>
    </xf>
    <xf numFmtId="0" fontId="88" fillId="0" borderId="57" xfId="0" applyFont="1" applyFill="1" applyBorder="1" applyAlignment="1">
      <alignment horizontal="center" vertical="center" shrinkToFit="1"/>
    </xf>
    <xf numFmtId="0" fontId="87" fillId="0" borderId="58" xfId="0" applyFont="1" applyFill="1" applyBorder="1" applyAlignment="1">
      <alignment horizontal="center" vertical="center" shrinkToFit="1"/>
    </xf>
    <xf numFmtId="0" fontId="87" fillId="0" borderId="58" xfId="0" applyFont="1" applyBorder="1" applyAlignment="1">
      <alignment horizontal="center" vertical="center" shrinkToFit="1"/>
    </xf>
    <xf numFmtId="0" fontId="88" fillId="0" borderId="46" xfId="0" applyFont="1" applyBorder="1" applyAlignment="1">
      <alignment horizontal="center" vertical="center" shrinkToFit="1"/>
    </xf>
    <xf numFmtId="0" fontId="90" fillId="0" borderId="28" xfId="0" applyFont="1" applyFill="1" applyBorder="1" applyAlignment="1">
      <alignment horizontal="center" vertical="center" shrinkToFit="1"/>
    </xf>
    <xf numFmtId="0" fontId="90" fillId="54" borderId="38" xfId="0" applyFont="1" applyFill="1" applyBorder="1" applyAlignment="1">
      <alignment horizontal="center" vertical="center" shrinkToFit="1"/>
    </xf>
    <xf numFmtId="0" fontId="90" fillId="54" borderId="58" xfId="0" applyFont="1" applyFill="1" applyBorder="1" applyAlignment="1">
      <alignment horizontal="center" vertical="center" shrinkToFit="1"/>
    </xf>
    <xf numFmtId="49" fontId="44" fillId="4" borderId="59" xfId="0" applyNumberFormat="1" applyFont="1" applyFill="1" applyBorder="1" applyAlignment="1">
      <alignment horizontal="center" wrapText="1"/>
    </xf>
    <xf numFmtId="49" fontId="44" fillId="4" borderId="60" xfId="0" applyNumberFormat="1" applyFont="1" applyFill="1" applyBorder="1" applyAlignment="1">
      <alignment horizontal="center" wrapText="1"/>
    </xf>
    <xf numFmtId="49" fontId="44" fillId="4" borderId="26" xfId="0" applyNumberFormat="1" applyFont="1" applyFill="1" applyBorder="1" applyAlignment="1">
      <alignment horizontal="center" wrapText="1"/>
    </xf>
    <xf numFmtId="49" fontId="44" fillId="4" borderId="29" xfId="0" applyNumberFormat="1" applyFont="1" applyFill="1" applyBorder="1" applyAlignment="1">
      <alignment horizont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61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 shrinkToFit="1"/>
    </xf>
    <xf numFmtId="0" fontId="49" fillId="0" borderId="0" xfId="0" applyFont="1" applyAlignment="1">
      <alignment horizontal="center" vertical="center" wrapText="1" shrinkToFit="1"/>
    </xf>
    <xf numFmtId="0" fontId="49" fillId="0" borderId="33" xfId="0" applyFont="1" applyBorder="1" applyAlignment="1">
      <alignment horizontal="center" vertical="center" wrapText="1" shrinkToFit="1"/>
    </xf>
    <xf numFmtId="0" fontId="41" fillId="54" borderId="29" xfId="0" applyFont="1" applyFill="1" applyBorder="1" applyAlignment="1">
      <alignment horizontal="center" vertical="center" wrapText="1"/>
    </xf>
    <xf numFmtId="0" fontId="41" fillId="54" borderId="32" xfId="0" applyFont="1" applyFill="1" applyBorder="1" applyAlignment="1">
      <alignment horizontal="center" vertical="center" wrapText="1"/>
    </xf>
    <xf numFmtId="0" fontId="38" fillId="54" borderId="61" xfId="0" applyFont="1" applyFill="1" applyBorder="1" applyAlignment="1">
      <alignment horizontal="center" vertical="center" wrapText="1"/>
    </xf>
    <xf numFmtId="0" fontId="38" fillId="54" borderId="29" xfId="0" applyFont="1" applyFill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61" xfId="0" applyFont="1" applyBorder="1" applyAlignment="1">
      <alignment horizontal="center" vertical="center" wrapText="1"/>
    </xf>
    <xf numFmtId="0" fontId="36" fillId="0" borderId="62" xfId="0" applyFont="1" applyBorder="1" applyAlignment="1">
      <alignment horizontal="center" vertical="center"/>
    </xf>
    <xf numFmtId="0" fontId="36" fillId="0" borderId="63" xfId="0" applyFont="1" applyBorder="1" applyAlignment="1">
      <alignment horizontal="center" vertical="center"/>
    </xf>
    <xf numFmtId="0" fontId="36" fillId="0" borderId="64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184" fontId="35" fillId="54" borderId="65" xfId="0" applyNumberFormat="1" applyFont="1" applyFill="1" applyBorder="1" applyAlignment="1">
      <alignment horizontal="center" vertical="center" wrapText="1"/>
    </xf>
    <xf numFmtId="0" fontId="38" fillId="54" borderId="32" xfId="0" applyFont="1" applyFill="1" applyBorder="1" applyAlignment="1">
      <alignment horizontal="center" vertical="center" wrapText="1"/>
    </xf>
    <xf numFmtId="0" fontId="42" fillId="54" borderId="61" xfId="0" applyFont="1" applyFill="1" applyBorder="1" applyAlignment="1">
      <alignment horizontal="center" vertical="center" wrapText="1"/>
    </xf>
    <xf numFmtId="0" fontId="41" fillId="54" borderId="61" xfId="0" applyFont="1" applyFill="1" applyBorder="1" applyAlignment="1">
      <alignment horizontal="center" vertical="center" wrapText="1"/>
    </xf>
    <xf numFmtId="49" fontId="44" fillId="4" borderId="32" xfId="0" applyNumberFormat="1" applyFont="1" applyFill="1" applyBorder="1" applyAlignment="1">
      <alignment horizontal="center" wrapText="1"/>
    </xf>
    <xf numFmtId="0" fontId="38" fillId="54" borderId="66" xfId="0" applyFont="1" applyFill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 wrapText="1"/>
    </xf>
    <xf numFmtId="0" fontId="42" fillId="0" borderId="66" xfId="0" applyFont="1" applyBorder="1" applyAlignment="1">
      <alignment horizontal="center" vertical="center" wrapText="1"/>
    </xf>
    <xf numFmtId="0" fontId="41" fillId="54" borderId="66" xfId="0" applyFont="1" applyFill="1" applyBorder="1" applyAlignment="1">
      <alignment horizontal="center" vertical="center" wrapText="1"/>
    </xf>
    <xf numFmtId="0" fontId="41" fillId="54" borderId="26" xfId="0" applyFont="1" applyFill="1" applyBorder="1" applyAlignment="1">
      <alignment horizontal="center" vertical="center" wrapText="1"/>
    </xf>
    <xf numFmtId="0" fontId="41" fillId="54" borderId="30" xfId="0" applyFont="1" applyFill="1" applyBorder="1" applyAlignment="1">
      <alignment horizontal="center" vertical="center" wrapText="1"/>
    </xf>
    <xf numFmtId="184" fontId="35" fillId="54" borderId="67" xfId="0" applyNumberFormat="1" applyFont="1" applyFill="1" applyBorder="1" applyAlignment="1">
      <alignment horizontal="center" vertical="center" wrapText="1"/>
    </xf>
    <xf numFmtId="49" fontId="44" fillId="4" borderId="68" xfId="0" applyNumberFormat="1" applyFont="1" applyFill="1" applyBorder="1" applyAlignment="1">
      <alignment horizontal="center" wrapText="1"/>
    </xf>
    <xf numFmtId="49" fontId="44" fillId="4" borderId="30" xfId="0" applyNumberFormat="1" applyFont="1" applyFill="1" applyBorder="1" applyAlignment="1">
      <alignment horizontal="center" wrapText="1"/>
    </xf>
    <xf numFmtId="0" fontId="38" fillId="54" borderId="30" xfId="0" applyFont="1" applyFill="1" applyBorder="1" applyAlignment="1">
      <alignment horizontal="center" vertical="center" wrapText="1"/>
    </xf>
    <xf numFmtId="0" fontId="42" fillId="0" borderId="69" xfId="0" applyFont="1" applyBorder="1" applyAlignment="1">
      <alignment horizontal="center" vertical="center" wrapText="1"/>
    </xf>
    <xf numFmtId="0" fontId="38" fillId="54" borderId="26" xfId="0" applyFont="1" applyFill="1" applyBorder="1" applyAlignment="1">
      <alignment horizontal="center" vertical="center" wrapText="1"/>
    </xf>
    <xf numFmtId="0" fontId="41" fillId="0" borderId="29" xfId="0" applyFont="1" applyFill="1" applyBorder="1" applyAlignment="1">
      <alignment horizontal="center" vertical="center" wrapText="1"/>
    </xf>
    <xf numFmtId="0" fontId="41" fillId="0" borderId="61" xfId="0" applyFont="1" applyFill="1" applyBorder="1" applyAlignment="1">
      <alignment horizontal="center" vertical="center" wrapText="1"/>
    </xf>
    <xf numFmtId="184" fontId="35" fillId="0" borderId="65" xfId="0" applyNumberFormat="1" applyFont="1" applyFill="1" applyBorder="1" applyAlignment="1">
      <alignment horizontal="center" vertical="center" wrapText="1"/>
    </xf>
    <xf numFmtId="0" fontId="91" fillId="54" borderId="70" xfId="0" applyFont="1" applyFill="1" applyBorder="1" applyAlignment="1">
      <alignment horizontal="center" vertical="center" wrapText="1"/>
    </xf>
    <xf numFmtId="0" fontId="91" fillId="54" borderId="71" xfId="0" applyFont="1" applyFill="1" applyBorder="1" applyAlignment="1">
      <alignment horizontal="center" vertical="center" wrapText="1"/>
    </xf>
    <xf numFmtId="0" fontId="91" fillId="54" borderId="72" xfId="0" applyFont="1" applyFill="1" applyBorder="1" applyAlignment="1">
      <alignment horizontal="center" vertical="center" wrapText="1"/>
    </xf>
    <xf numFmtId="0" fontId="91" fillId="54" borderId="31" xfId="0" applyFont="1" applyFill="1" applyBorder="1" applyAlignment="1">
      <alignment horizontal="center" vertical="center" wrapText="1"/>
    </xf>
    <xf numFmtId="0" fontId="91" fillId="54" borderId="0" xfId="0" applyFont="1" applyFill="1" applyBorder="1" applyAlignment="1">
      <alignment horizontal="center" vertical="center" wrapText="1"/>
    </xf>
    <xf numFmtId="0" fontId="91" fillId="54" borderId="73" xfId="0" applyFont="1" applyFill="1" applyBorder="1" applyAlignment="1">
      <alignment horizontal="center" vertical="center" wrapText="1"/>
    </xf>
    <xf numFmtId="0" fontId="91" fillId="54" borderId="40" xfId="0" applyFont="1" applyFill="1" applyBorder="1" applyAlignment="1">
      <alignment horizontal="center" vertical="center" wrapText="1"/>
    </xf>
    <xf numFmtId="0" fontId="91" fillId="54" borderId="74" xfId="0" applyFont="1" applyFill="1" applyBorder="1" applyAlignment="1">
      <alignment horizontal="center" vertical="center" wrapText="1"/>
    </xf>
    <xf numFmtId="0" fontId="91" fillId="54" borderId="75" xfId="0" applyFont="1" applyFill="1" applyBorder="1" applyAlignment="1">
      <alignment horizontal="center" vertical="center" wrapText="1"/>
    </xf>
    <xf numFmtId="0" fontId="30" fillId="6" borderId="76" xfId="0" applyFont="1" applyFill="1" applyBorder="1" applyAlignment="1">
      <alignment horizontal="center" vertical="center" wrapText="1"/>
    </xf>
    <xf numFmtId="0" fontId="31" fillId="6" borderId="76" xfId="0" applyFont="1" applyFill="1" applyBorder="1" applyAlignment="1">
      <alignment horizontal="center" vertical="center" wrapText="1"/>
    </xf>
    <xf numFmtId="0" fontId="46" fillId="0" borderId="77" xfId="0" applyFont="1" applyBorder="1" applyAlignment="1">
      <alignment horizontal="right" vertical="center"/>
    </xf>
    <xf numFmtId="0" fontId="46" fillId="0" borderId="78" xfId="0" applyFont="1" applyBorder="1" applyAlignment="1">
      <alignment horizontal="right" vertical="center"/>
    </xf>
    <xf numFmtId="0" fontId="46" fillId="0" borderId="79" xfId="0" applyFont="1" applyBorder="1" applyAlignment="1">
      <alignment horizontal="right" vertical="center"/>
    </xf>
    <xf numFmtId="0" fontId="42" fillId="0" borderId="30" xfId="0" applyFont="1" applyBorder="1" applyAlignment="1">
      <alignment horizontal="center" vertical="center" wrapText="1"/>
    </xf>
    <xf numFmtId="184" fontId="35" fillId="54" borderId="80" xfId="0" applyNumberFormat="1" applyFont="1" applyFill="1" applyBorder="1" applyAlignment="1">
      <alignment horizontal="center" vertical="center" wrapText="1"/>
    </xf>
    <xf numFmtId="0" fontId="31" fillId="6" borderId="22" xfId="0" applyFont="1" applyFill="1" applyBorder="1" applyAlignment="1">
      <alignment horizontal="center" vertical="center" wrapText="1"/>
    </xf>
    <xf numFmtId="0" fontId="31" fillId="6" borderId="24" xfId="0" applyFont="1" applyFill="1" applyBorder="1" applyAlignment="1">
      <alignment horizontal="center" vertical="center" wrapText="1"/>
    </xf>
    <xf numFmtId="0" fontId="43" fillId="6" borderId="76" xfId="0" applyFont="1" applyFill="1" applyBorder="1" applyAlignment="1">
      <alignment horizontal="center" vertical="center" wrapText="1"/>
    </xf>
    <xf numFmtId="184" fontId="43" fillId="6" borderId="81" xfId="0" applyNumberFormat="1" applyFont="1" applyFill="1" applyBorder="1" applyAlignment="1">
      <alignment horizontal="center" vertical="center" wrapText="1"/>
    </xf>
    <xf numFmtId="0" fontId="45" fillId="6" borderId="22" xfId="0" applyFont="1" applyFill="1" applyBorder="1" applyAlignment="1">
      <alignment horizontal="center" vertical="center" wrapText="1"/>
    </xf>
    <xf numFmtId="0" fontId="45" fillId="6" borderId="24" xfId="0" applyFont="1" applyFill="1" applyBorder="1" applyAlignment="1">
      <alignment horizontal="center" vertical="center" wrapText="1"/>
    </xf>
    <xf numFmtId="0" fontId="45" fillId="6" borderId="82" xfId="0" applyFont="1" applyFill="1" applyBorder="1" applyAlignment="1">
      <alignment horizontal="center" vertical="center" wrapText="1"/>
    </xf>
    <xf numFmtId="49" fontId="44" fillId="4" borderId="83" xfId="0" applyNumberFormat="1" applyFont="1" applyFill="1" applyBorder="1" applyAlignment="1">
      <alignment horizontal="center" wrapText="1"/>
    </xf>
    <xf numFmtId="0" fontId="30" fillId="6" borderId="70" xfId="0" applyFont="1" applyFill="1" applyBorder="1" applyAlignment="1">
      <alignment horizontal="center" vertical="center" wrapText="1"/>
    </xf>
    <xf numFmtId="0" fontId="30" fillId="6" borderId="84" xfId="0" applyFont="1" applyFill="1" applyBorder="1" applyAlignment="1">
      <alignment horizontal="center" vertical="center" wrapText="1"/>
    </xf>
    <xf numFmtId="0" fontId="38" fillId="54" borderId="69" xfId="0" applyFont="1" applyFill="1" applyBorder="1" applyAlignment="1">
      <alignment horizontal="center" vertical="center" wrapText="1"/>
    </xf>
    <xf numFmtId="49" fontId="44" fillId="4" borderId="85" xfId="0" applyNumberFormat="1" applyFont="1" applyFill="1" applyBorder="1" applyAlignment="1">
      <alignment horizontal="center" wrapText="1"/>
    </xf>
    <xf numFmtId="0" fontId="41" fillId="0" borderId="26" xfId="0" applyFont="1" applyBorder="1" applyAlignment="1">
      <alignment horizontal="center" vertical="center" wrapText="1"/>
    </xf>
    <xf numFmtId="184" fontId="35" fillId="54" borderId="86" xfId="0" applyNumberFormat="1" applyFont="1" applyFill="1" applyBorder="1" applyAlignment="1">
      <alignment horizontal="center" vertical="center" wrapText="1"/>
    </xf>
    <xf numFmtId="0" fontId="26" fillId="0" borderId="76" xfId="0" applyFont="1" applyBorder="1" applyAlignment="1">
      <alignment horizontal="center" vertical="center" wrapText="1"/>
    </xf>
    <xf numFmtId="0" fontId="26" fillId="0" borderId="81" xfId="0" applyFont="1" applyBorder="1" applyAlignment="1">
      <alignment horizontal="center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Comma" xfId="74"/>
    <cellStyle name="Comma [0]" xfId="75"/>
    <cellStyle name="中等" xfId="76"/>
    <cellStyle name="合計" xfId="77"/>
    <cellStyle name="好" xfId="78"/>
    <cellStyle name="Percent" xfId="79"/>
    <cellStyle name="計算方式" xfId="80"/>
    <cellStyle name="Currency" xfId="81"/>
    <cellStyle name="Currency [0]" xfId="82"/>
    <cellStyle name="連結的儲存格" xfId="83"/>
    <cellStyle name="備註" xfId="84"/>
    <cellStyle name="說明文字" xfId="85"/>
    <cellStyle name="輔色1" xfId="86"/>
    <cellStyle name="輔色2" xfId="87"/>
    <cellStyle name="輔色3" xfId="88"/>
    <cellStyle name="輔色4" xfId="89"/>
    <cellStyle name="輔色5" xfId="90"/>
    <cellStyle name="輔色6" xfId="91"/>
    <cellStyle name="標題" xfId="92"/>
    <cellStyle name="標題 1" xfId="93"/>
    <cellStyle name="標題 2" xfId="94"/>
    <cellStyle name="標題 3" xfId="95"/>
    <cellStyle name="標題 4" xfId="96"/>
    <cellStyle name="輸入" xfId="97"/>
    <cellStyle name="輸出" xfId="98"/>
    <cellStyle name="檢查儲存格" xfId="99"/>
    <cellStyle name="壞" xfId="100"/>
    <cellStyle name="警告文字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466725</xdr:colOff>
      <xdr:row>0</xdr:row>
      <xdr:rowOff>638175</xdr:rowOff>
    </xdr:from>
    <xdr:ext cx="1895475" cy="638175"/>
    <xdr:sp>
      <xdr:nvSpPr>
        <xdr:cNvPr id="1" name="矩形 4"/>
        <xdr:cNvSpPr>
          <a:spLocks/>
        </xdr:cNvSpPr>
      </xdr:nvSpPr>
      <xdr:spPr>
        <a:xfrm>
          <a:off x="876300" y="638175"/>
          <a:ext cx="18954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500" b="1" i="0" u="none" baseline="0"/>
            <a:t>美味午餐</a:t>
          </a:r>
        </a:p>
      </xdr:txBody>
    </xdr:sp>
    <xdr:clientData/>
  </xdr:oneCellAnchor>
  <xdr:twoCellAnchor editAs="oneCell">
    <xdr:from>
      <xdr:col>0</xdr:col>
      <xdr:colOff>190500</xdr:colOff>
      <xdr:row>0</xdr:row>
      <xdr:rowOff>66675</xdr:rowOff>
    </xdr:from>
    <xdr:to>
      <xdr:col>3</xdr:col>
      <xdr:colOff>561975</xdr:colOff>
      <xdr:row>1</xdr:row>
      <xdr:rowOff>333375</xdr:rowOff>
    </xdr:to>
    <xdr:pic>
      <xdr:nvPicPr>
        <xdr:cNvPr id="2" name="圖片 27" descr="皇佳標誌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6675"/>
          <a:ext cx="12477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466725</xdr:colOff>
      <xdr:row>4</xdr:row>
      <xdr:rowOff>66675</xdr:rowOff>
    </xdr:from>
    <xdr:to>
      <xdr:col>4</xdr:col>
      <xdr:colOff>723900</xdr:colOff>
      <xdr:row>9</xdr:row>
      <xdr:rowOff>66675</xdr:rowOff>
    </xdr:to>
    <xdr:pic>
      <xdr:nvPicPr>
        <xdr:cNvPr id="3" name="圖片 5" descr="浴衣合照.png"/>
        <xdr:cNvPicPr preferRelativeResize="1">
          <a:picLocks noChangeAspect="1"/>
        </xdr:cNvPicPr>
      </xdr:nvPicPr>
      <xdr:blipFill>
        <a:blip r:embed="rId2"/>
        <a:srcRect t="60786" r="405" b="10501"/>
        <a:stretch>
          <a:fillRect/>
        </a:stretch>
      </xdr:blipFill>
      <xdr:spPr>
        <a:xfrm>
          <a:off x="876300" y="1514475"/>
          <a:ext cx="2057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66675</xdr:rowOff>
    </xdr:from>
    <xdr:to>
      <xdr:col>13</xdr:col>
      <xdr:colOff>9525</xdr:colOff>
      <xdr:row>9</xdr:row>
      <xdr:rowOff>66675</xdr:rowOff>
    </xdr:to>
    <xdr:pic>
      <xdr:nvPicPr>
        <xdr:cNvPr id="4" name="圖片 5" descr="浴衣合照.png"/>
        <xdr:cNvPicPr preferRelativeResize="1">
          <a:picLocks noChangeAspect="1"/>
        </xdr:cNvPicPr>
      </xdr:nvPicPr>
      <xdr:blipFill>
        <a:blip r:embed="rId2"/>
        <a:srcRect t="60786" r="405" b="10501"/>
        <a:stretch>
          <a:fillRect/>
        </a:stretch>
      </xdr:blipFill>
      <xdr:spPr>
        <a:xfrm>
          <a:off x="7543800" y="1514475"/>
          <a:ext cx="2019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133350</xdr:colOff>
      <xdr:row>0</xdr:row>
      <xdr:rowOff>142875</xdr:rowOff>
    </xdr:from>
    <xdr:to>
      <xdr:col>15</xdr:col>
      <xdr:colOff>276225</xdr:colOff>
      <xdr:row>1</xdr:row>
      <xdr:rowOff>371475</xdr:rowOff>
    </xdr:to>
    <xdr:pic>
      <xdr:nvPicPr>
        <xdr:cNvPr id="5" name="圖片 1"/>
        <xdr:cNvPicPr preferRelativeResize="1">
          <a:picLocks noChangeAspect="1"/>
        </xdr:cNvPicPr>
      </xdr:nvPicPr>
      <xdr:blipFill>
        <a:blip r:embed="rId3"/>
        <a:srcRect r="4586"/>
        <a:stretch>
          <a:fillRect/>
        </a:stretch>
      </xdr:blipFill>
      <xdr:spPr>
        <a:xfrm>
          <a:off x="9229725" y="142875"/>
          <a:ext cx="8286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view="pageBreakPreview" zoomScaleSheetLayoutView="100" zoomScalePageLayoutView="0" workbookViewId="0" topLeftCell="A34">
      <selection activeCell="H41" sqref="H41"/>
    </sheetView>
  </sheetViews>
  <sheetFormatPr defaultColWidth="8.875" defaultRowHeight="16.5"/>
  <cols>
    <col min="1" max="1" width="2.875" style="0" customWidth="1"/>
    <col min="2" max="2" width="2.50390625" style="0" customWidth="1"/>
    <col min="3" max="3" width="6.125" style="0" customWidth="1"/>
    <col min="4" max="8" width="17.50390625" style="17" customWidth="1"/>
    <col min="9" max="9" width="4.125" style="16" customWidth="1"/>
    <col min="10" max="10" width="13.25390625" style="0" customWidth="1"/>
    <col min="11" max="14" width="3.00390625" style="14" customWidth="1"/>
    <col min="15" max="15" width="3.00390625" style="14" hidden="1" customWidth="1"/>
    <col min="16" max="16" width="4.125" style="15" customWidth="1"/>
  </cols>
  <sheetData>
    <row r="1" spans="3:16" ht="57.75" customHeight="1">
      <c r="C1" s="1"/>
      <c r="D1" s="1"/>
      <c r="E1" s="116" t="s">
        <v>298</v>
      </c>
      <c r="F1" s="116"/>
      <c r="G1" s="116"/>
      <c r="H1" s="116"/>
      <c r="I1" s="117"/>
      <c r="J1" s="128"/>
      <c r="K1" s="30"/>
      <c r="L1" s="30"/>
      <c r="M1" s="30"/>
      <c r="N1" s="30"/>
      <c r="O1" s="30"/>
      <c r="P1" s="30"/>
    </row>
    <row r="2" spans="3:16" ht="30.75" customHeight="1" thickBot="1">
      <c r="C2" s="1"/>
      <c r="D2" s="1"/>
      <c r="E2" s="118"/>
      <c r="F2" s="118"/>
      <c r="G2" s="118"/>
      <c r="H2" s="118"/>
      <c r="I2" s="118"/>
      <c r="J2" s="129"/>
      <c r="K2" s="31"/>
      <c r="L2" s="31"/>
      <c r="M2" s="31"/>
      <c r="N2" s="31"/>
      <c r="O2" s="31"/>
      <c r="P2" s="31"/>
    </row>
    <row r="3" spans="1:16" ht="12.75" customHeight="1" thickBot="1">
      <c r="A3" s="172" t="s">
        <v>60</v>
      </c>
      <c r="B3" s="170" t="s">
        <v>59</v>
      </c>
      <c r="C3" s="159" t="s">
        <v>0</v>
      </c>
      <c r="D3" s="174" t="s">
        <v>1</v>
      </c>
      <c r="E3" s="159" t="s">
        <v>2</v>
      </c>
      <c r="F3" s="159"/>
      <c r="G3" s="159"/>
      <c r="H3" s="159"/>
      <c r="I3" s="168" t="s">
        <v>3</v>
      </c>
      <c r="J3" s="159" t="s">
        <v>4</v>
      </c>
      <c r="K3" s="166" t="s">
        <v>57</v>
      </c>
      <c r="L3" s="166" t="s">
        <v>58</v>
      </c>
      <c r="M3" s="160" t="s">
        <v>7</v>
      </c>
      <c r="N3" s="160" t="s">
        <v>8</v>
      </c>
      <c r="O3" s="160" t="s">
        <v>9</v>
      </c>
      <c r="P3" s="169" t="s">
        <v>10</v>
      </c>
    </row>
    <row r="4" spans="1:16" ht="12.75" customHeight="1" thickBot="1">
      <c r="A4" s="172"/>
      <c r="B4" s="171"/>
      <c r="C4" s="159"/>
      <c r="D4" s="175"/>
      <c r="E4" s="159"/>
      <c r="F4" s="159"/>
      <c r="G4" s="159"/>
      <c r="H4" s="159"/>
      <c r="I4" s="168"/>
      <c r="J4" s="159"/>
      <c r="K4" s="167"/>
      <c r="L4" s="167"/>
      <c r="M4" s="160"/>
      <c r="N4" s="160"/>
      <c r="O4" s="160"/>
      <c r="P4" s="169"/>
    </row>
    <row r="5" spans="1:16" ht="8.25" customHeight="1">
      <c r="A5" s="110" t="s">
        <v>77</v>
      </c>
      <c r="B5" s="134" t="s">
        <v>53</v>
      </c>
      <c r="C5" s="150" t="s">
        <v>79</v>
      </c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2"/>
    </row>
    <row r="6" spans="1:16" ht="8.25" customHeight="1">
      <c r="A6" s="110"/>
      <c r="B6" s="134"/>
      <c r="C6" s="153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5"/>
    </row>
    <row r="7" spans="1:16" ht="8.25" customHeight="1">
      <c r="A7" s="177" t="s">
        <v>68</v>
      </c>
      <c r="B7" s="112" t="s">
        <v>61</v>
      </c>
      <c r="C7" s="153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5"/>
    </row>
    <row r="8" spans="1:16" s="26" customFormat="1" ht="8.25" customHeight="1">
      <c r="A8" s="111"/>
      <c r="B8" s="113"/>
      <c r="C8" s="153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5"/>
    </row>
    <row r="9" spans="1:16" ht="8.25" customHeight="1">
      <c r="A9" s="110" t="s">
        <v>69</v>
      </c>
      <c r="B9" s="134" t="s">
        <v>54</v>
      </c>
      <c r="C9" s="153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5"/>
    </row>
    <row r="10" spans="1:16" s="26" customFormat="1" ht="8.25" customHeight="1">
      <c r="A10" s="111"/>
      <c r="B10" s="113"/>
      <c r="C10" s="156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8"/>
    </row>
    <row r="11" spans="1:16" ht="40.5" customHeight="1">
      <c r="A11" s="110" t="s">
        <v>64</v>
      </c>
      <c r="B11" s="112" t="s">
        <v>55</v>
      </c>
      <c r="C11" s="146" t="s">
        <v>96</v>
      </c>
      <c r="D11" s="69" t="s">
        <v>131</v>
      </c>
      <c r="E11" s="71" t="s">
        <v>202</v>
      </c>
      <c r="F11" s="36" t="s">
        <v>107</v>
      </c>
      <c r="G11" s="71" t="s">
        <v>135</v>
      </c>
      <c r="H11" s="73" t="s">
        <v>137</v>
      </c>
      <c r="I11" s="123" t="s">
        <v>62</v>
      </c>
      <c r="J11" s="18" t="s">
        <v>299</v>
      </c>
      <c r="K11" s="147">
        <v>5.5</v>
      </c>
      <c r="L11" s="147">
        <v>2.3</v>
      </c>
      <c r="M11" s="147">
        <v>2</v>
      </c>
      <c r="N11" s="147">
        <v>2.5</v>
      </c>
      <c r="O11" s="67"/>
      <c r="P11" s="149">
        <f>K11*70+L11*75+M11*25+N11*45+O11*60</f>
        <v>720</v>
      </c>
    </row>
    <row r="12" spans="1:16" s="26" customFormat="1" ht="12.75" customHeight="1">
      <c r="A12" s="173"/>
      <c r="B12" s="113"/>
      <c r="C12" s="122"/>
      <c r="D12" s="70" t="s">
        <v>132</v>
      </c>
      <c r="E12" s="72" t="s">
        <v>204</v>
      </c>
      <c r="F12" s="37" t="s">
        <v>203</v>
      </c>
      <c r="G12" s="72" t="s">
        <v>136</v>
      </c>
      <c r="H12" s="74" t="s">
        <v>138</v>
      </c>
      <c r="I12" s="136"/>
      <c r="J12" s="44" t="s">
        <v>300</v>
      </c>
      <c r="K12" s="148"/>
      <c r="L12" s="148"/>
      <c r="M12" s="148"/>
      <c r="N12" s="148"/>
      <c r="O12" s="68"/>
      <c r="P12" s="149"/>
    </row>
    <row r="13" spans="1:16" ht="40.5" customHeight="1">
      <c r="A13" s="110" t="s">
        <v>78</v>
      </c>
      <c r="B13" s="112" t="s">
        <v>56</v>
      </c>
      <c r="C13" s="121" t="s">
        <v>290</v>
      </c>
      <c r="D13" s="24" t="s">
        <v>141</v>
      </c>
      <c r="E13" s="21" t="s">
        <v>205</v>
      </c>
      <c r="F13" s="38" t="s">
        <v>91</v>
      </c>
      <c r="G13" s="75" t="s">
        <v>142</v>
      </c>
      <c r="H13" s="71" t="s">
        <v>199</v>
      </c>
      <c r="I13" s="123" t="s">
        <v>62</v>
      </c>
      <c r="J13" s="18" t="s">
        <v>97</v>
      </c>
      <c r="K13" s="139">
        <v>5.7</v>
      </c>
      <c r="L13" s="139">
        <v>2.3</v>
      </c>
      <c r="M13" s="139">
        <v>2</v>
      </c>
      <c r="N13" s="139">
        <v>2.6</v>
      </c>
      <c r="O13" s="52"/>
      <c r="P13" s="130">
        <f>K13*70+L13*75+M13*25+N13*45+O13*60</f>
        <v>738.5</v>
      </c>
    </row>
    <row r="14" spans="1:16" s="26" customFormat="1" ht="12.75" customHeight="1" thickBot="1">
      <c r="A14" s="142"/>
      <c r="B14" s="143"/>
      <c r="C14" s="176"/>
      <c r="D14" s="27" t="s">
        <v>207</v>
      </c>
      <c r="E14" s="39" t="s">
        <v>206</v>
      </c>
      <c r="F14" s="60" t="s">
        <v>92</v>
      </c>
      <c r="G14" s="97" t="s">
        <v>215</v>
      </c>
      <c r="H14" s="99" t="s">
        <v>200</v>
      </c>
      <c r="I14" s="145"/>
      <c r="J14" s="46" t="s">
        <v>98</v>
      </c>
      <c r="K14" s="140"/>
      <c r="L14" s="140"/>
      <c r="M14" s="140"/>
      <c r="N14" s="140"/>
      <c r="O14" s="53"/>
      <c r="P14" s="141"/>
    </row>
    <row r="15" spans="1:16" ht="40.5" customHeight="1" thickBot="1">
      <c r="A15" s="110" t="s">
        <v>80</v>
      </c>
      <c r="B15" s="134" t="s">
        <v>53</v>
      </c>
      <c r="C15" s="146" t="s">
        <v>291</v>
      </c>
      <c r="D15" s="107" t="s">
        <v>143</v>
      </c>
      <c r="E15" s="71" t="s">
        <v>270</v>
      </c>
      <c r="F15" s="21" t="s">
        <v>201</v>
      </c>
      <c r="G15" s="100" t="s">
        <v>150</v>
      </c>
      <c r="H15" s="98" t="s">
        <v>145</v>
      </c>
      <c r="I15" s="136" t="s">
        <v>63</v>
      </c>
      <c r="J15" s="57" t="s">
        <v>301</v>
      </c>
      <c r="K15" s="119">
        <v>5.5</v>
      </c>
      <c r="L15" s="119">
        <v>2.3</v>
      </c>
      <c r="M15" s="119">
        <v>2</v>
      </c>
      <c r="N15" s="119">
        <v>2.8</v>
      </c>
      <c r="O15" s="50"/>
      <c r="P15" s="165">
        <f>K15*70+L15*75+M15*25+N15*45+O15*60</f>
        <v>733.5</v>
      </c>
    </row>
    <row r="16" spans="1:16" s="26" customFormat="1" ht="12.75" customHeight="1">
      <c r="A16" s="111"/>
      <c r="B16" s="113"/>
      <c r="C16" s="122"/>
      <c r="D16" s="99" t="s">
        <v>144</v>
      </c>
      <c r="E16" s="99" t="s">
        <v>211</v>
      </c>
      <c r="F16" s="28" t="s">
        <v>119</v>
      </c>
      <c r="G16" s="81" t="s">
        <v>151</v>
      </c>
      <c r="H16" s="74" t="s">
        <v>146</v>
      </c>
      <c r="I16" s="137"/>
      <c r="J16" s="45" t="s">
        <v>302</v>
      </c>
      <c r="K16" s="138"/>
      <c r="L16" s="138"/>
      <c r="M16" s="138"/>
      <c r="N16" s="138"/>
      <c r="O16" s="51"/>
      <c r="P16" s="130"/>
    </row>
    <row r="17" spans="1:16" ht="40.5" customHeight="1">
      <c r="A17" s="110" t="s">
        <v>81</v>
      </c>
      <c r="B17" s="112" t="s">
        <v>61</v>
      </c>
      <c r="C17" s="146" t="s">
        <v>100</v>
      </c>
      <c r="D17" s="82" t="s">
        <v>198</v>
      </c>
      <c r="E17" s="22" t="s">
        <v>212</v>
      </c>
      <c r="F17" s="23" t="s">
        <v>214</v>
      </c>
      <c r="G17" s="83" t="s">
        <v>148</v>
      </c>
      <c r="H17" s="93" t="s">
        <v>213</v>
      </c>
      <c r="I17" s="123" t="s">
        <v>62</v>
      </c>
      <c r="J17" s="19" t="s">
        <v>120</v>
      </c>
      <c r="K17" s="119">
        <v>5.8</v>
      </c>
      <c r="L17" s="119">
        <v>2.3</v>
      </c>
      <c r="M17" s="119">
        <v>2</v>
      </c>
      <c r="N17" s="119">
        <v>2.5</v>
      </c>
      <c r="O17" s="50"/>
      <c r="P17" s="130">
        <f>K17*70+L17*75+M17*25+N17*45+O17*60</f>
        <v>741</v>
      </c>
    </row>
    <row r="18" spans="1:16" s="26" customFormat="1" ht="12.75" customHeight="1">
      <c r="A18" s="111"/>
      <c r="B18" s="113"/>
      <c r="C18" s="122"/>
      <c r="D18" s="84" t="s">
        <v>147</v>
      </c>
      <c r="E18" s="41" t="s">
        <v>193</v>
      </c>
      <c r="F18" s="40" t="s">
        <v>108</v>
      </c>
      <c r="G18" s="74" t="s">
        <v>149</v>
      </c>
      <c r="H18" s="81" t="s">
        <v>216</v>
      </c>
      <c r="I18" s="124"/>
      <c r="J18" s="47" t="s">
        <v>217</v>
      </c>
      <c r="K18" s="120"/>
      <c r="L18" s="120"/>
      <c r="M18" s="120"/>
      <c r="N18" s="120"/>
      <c r="O18" s="50"/>
      <c r="P18" s="130"/>
    </row>
    <row r="19" spans="1:16" ht="40.5" customHeight="1">
      <c r="A19" s="110" t="s">
        <v>66</v>
      </c>
      <c r="B19" s="112" t="s">
        <v>54</v>
      </c>
      <c r="C19" s="122" t="s">
        <v>103</v>
      </c>
      <c r="D19" s="92" t="s">
        <v>209</v>
      </c>
      <c r="E19" s="21" t="s">
        <v>109</v>
      </c>
      <c r="F19" s="23" t="s">
        <v>154</v>
      </c>
      <c r="G19" s="93" t="s">
        <v>221</v>
      </c>
      <c r="H19" s="78" t="s">
        <v>220</v>
      </c>
      <c r="I19" s="132" t="s">
        <v>74</v>
      </c>
      <c r="J19" s="18" t="s">
        <v>218</v>
      </c>
      <c r="K19" s="133">
        <v>5.5</v>
      </c>
      <c r="L19" s="133">
        <v>2.3</v>
      </c>
      <c r="M19" s="133">
        <v>2</v>
      </c>
      <c r="N19" s="133">
        <v>2.8</v>
      </c>
      <c r="O19" s="139"/>
      <c r="P19" s="130">
        <f>K19*70+L19*75+M19*25+N19*45+O19*60</f>
        <v>733.5</v>
      </c>
    </row>
    <row r="20" spans="1:16" s="26" customFormat="1" ht="12.75" customHeight="1">
      <c r="A20" s="111"/>
      <c r="B20" s="113"/>
      <c r="C20" s="122"/>
      <c r="D20" s="70" t="s">
        <v>210</v>
      </c>
      <c r="E20" s="29" t="s">
        <v>208</v>
      </c>
      <c r="F20" s="41" t="s">
        <v>222</v>
      </c>
      <c r="G20" s="74" t="s">
        <v>223</v>
      </c>
      <c r="H20" s="79" t="s">
        <v>155</v>
      </c>
      <c r="I20" s="132"/>
      <c r="J20" s="45" t="s">
        <v>219</v>
      </c>
      <c r="K20" s="133"/>
      <c r="L20" s="133"/>
      <c r="M20" s="133"/>
      <c r="N20" s="133"/>
      <c r="O20" s="119"/>
      <c r="P20" s="130"/>
    </row>
    <row r="21" spans="1:16" ht="40.5" customHeight="1">
      <c r="A21" s="110" t="s">
        <v>70</v>
      </c>
      <c r="B21" s="112" t="s">
        <v>55</v>
      </c>
      <c r="C21" s="146" t="s">
        <v>292</v>
      </c>
      <c r="D21" s="82" t="s">
        <v>160</v>
      </c>
      <c r="E21" s="22" t="s">
        <v>156</v>
      </c>
      <c r="F21" s="22" t="s">
        <v>93</v>
      </c>
      <c r="G21" s="78" t="s">
        <v>227</v>
      </c>
      <c r="H21" s="78" t="s">
        <v>230</v>
      </c>
      <c r="I21" s="123" t="s">
        <v>62</v>
      </c>
      <c r="J21" s="18" t="s">
        <v>121</v>
      </c>
      <c r="K21" s="119">
        <v>5.7</v>
      </c>
      <c r="L21" s="119">
        <v>2.4</v>
      </c>
      <c r="M21" s="119">
        <v>2</v>
      </c>
      <c r="N21" s="119">
        <v>2.5</v>
      </c>
      <c r="O21" s="50"/>
      <c r="P21" s="130">
        <f>K21*70+L21*75+M21*25+N21*45+O21*60</f>
        <v>741.5</v>
      </c>
    </row>
    <row r="22" spans="1:16" s="26" customFormat="1" ht="12.75" customHeight="1">
      <c r="A22" s="111"/>
      <c r="B22" s="113"/>
      <c r="C22" s="122"/>
      <c r="D22" s="85" t="s">
        <v>161</v>
      </c>
      <c r="E22" s="59" t="s">
        <v>194</v>
      </c>
      <c r="F22" s="41" t="s">
        <v>224</v>
      </c>
      <c r="G22" s="79" t="s">
        <v>228</v>
      </c>
      <c r="H22" s="79" t="s">
        <v>289</v>
      </c>
      <c r="I22" s="124"/>
      <c r="J22" s="45" t="s">
        <v>122</v>
      </c>
      <c r="K22" s="133"/>
      <c r="L22" s="133"/>
      <c r="M22" s="133"/>
      <c r="N22" s="133"/>
      <c r="O22" s="51"/>
      <c r="P22" s="130"/>
    </row>
    <row r="23" spans="1:16" ht="40.5" customHeight="1">
      <c r="A23" s="110" t="s">
        <v>71</v>
      </c>
      <c r="B23" s="112" t="s">
        <v>56</v>
      </c>
      <c r="C23" s="121" t="s">
        <v>290</v>
      </c>
      <c r="D23" s="82" t="s">
        <v>164</v>
      </c>
      <c r="E23" s="62" t="s">
        <v>166</v>
      </c>
      <c r="F23" s="65" t="s">
        <v>165</v>
      </c>
      <c r="G23" s="75" t="s">
        <v>159</v>
      </c>
      <c r="H23" s="65" t="s">
        <v>245</v>
      </c>
      <c r="I23" s="123" t="s">
        <v>106</v>
      </c>
      <c r="J23" s="18" t="s">
        <v>101</v>
      </c>
      <c r="K23" s="139">
        <v>5.5</v>
      </c>
      <c r="L23" s="139">
        <v>2.3</v>
      </c>
      <c r="M23" s="139">
        <v>2</v>
      </c>
      <c r="N23" s="139">
        <v>2.6</v>
      </c>
      <c r="O23" s="52"/>
      <c r="P23" s="130">
        <f>K23*70+L23*75+M23*25+N23*45+O23*60</f>
        <v>724.5</v>
      </c>
    </row>
    <row r="24" spans="1:16" s="26" customFormat="1" ht="12.75" customHeight="1" thickBot="1">
      <c r="A24" s="142"/>
      <c r="B24" s="143"/>
      <c r="C24" s="144"/>
      <c r="D24" s="85" t="s">
        <v>243</v>
      </c>
      <c r="E24" s="29" t="s">
        <v>167</v>
      </c>
      <c r="F24" s="87" t="s">
        <v>284</v>
      </c>
      <c r="G24" s="103" t="s">
        <v>229</v>
      </c>
      <c r="H24" s="96" t="s">
        <v>244</v>
      </c>
      <c r="I24" s="164"/>
      <c r="J24" s="46" t="s">
        <v>102</v>
      </c>
      <c r="K24" s="140"/>
      <c r="L24" s="140"/>
      <c r="M24" s="140"/>
      <c r="N24" s="140"/>
      <c r="O24" s="53"/>
      <c r="P24" s="141"/>
    </row>
    <row r="25" spans="1:16" ht="40.5" customHeight="1" thickBot="1">
      <c r="A25" s="110" t="s">
        <v>82</v>
      </c>
      <c r="B25" s="134" t="s">
        <v>53</v>
      </c>
      <c r="C25" s="122" t="s">
        <v>293</v>
      </c>
      <c r="D25" s="108" t="s">
        <v>110</v>
      </c>
      <c r="E25" s="66" t="s">
        <v>226</v>
      </c>
      <c r="F25" s="42" t="s">
        <v>238</v>
      </c>
      <c r="G25" s="36" t="s">
        <v>240</v>
      </c>
      <c r="H25" s="73" t="s">
        <v>139</v>
      </c>
      <c r="I25" s="136" t="s">
        <v>63</v>
      </c>
      <c r="J25" s="18" t="s">
        <v>104</v>
      </c>
      <c r="K25" s="119">
        <v>5.8</v>
      </c>
      <c r="L25" s="119">
        <v>2.3</v>
      </c>
      <c r="M25" s="119">
        <v>2</v>
      </c>
      <c r="N25" s="119">
        <v>2.6</v>
      </c>
      <c r="O25" s="50"/>
      <c r="P25" s="165">
        <f>K25*70+L25*75+M25*25+N25*45+O25*60</f>
        <v>745.5</v>
      </c>
    </row>
    <row r="26" spans="1:16" s="26" customFormat="1" ht="12.75" customHeight="1">
      <c r="A26" s="111"/>
      <c r="B26" s="113"/>
      <c r="C26" s="135"/>
      <c r="D26" s="41" t="s">
        <v>90</v>
      </c>
      <c r="E26" s="40" t="s">
        <v>239</v>
      </c>
      <c r="F26" s="41" t="s">
        <v>242</v>
      </c>
      <c r="G26" s="40" t="s">
        <v>241</v>
      </c>
      <c r="H26" s="76" t="s">
        <v>140</v>
      </c>
      <c r="I26" s="137"/>
      <c r="J26" s="40" t="s">
        <v>123</v>
      </c>
      <c r="K26" s="138"/>
      <c r="L26" s="138"/>
      <c r="M26" s="138"/>
      <c r="N26" s="138"/>
      <c r="O26" s="51"/>
      <c r="P26" s="130"/>
    </row>
    <row r="27" spans="1:16" ht="40.5" customHeight="1">
      <c r="A27" s="110" t="s">
        <v>83</v>
      </c>
      <c r="B27" s="112" t="s">
        <v>61</v>
      </c>
      <c r="C27" s="146" t="s">
        <v>294</v>
      </c>
      <c r="D27" s="82" t="s">
        <v>170</v>
      </c>
      <c r="E27" s="75" t="s">
        <v>231</v>
      </c>
      <c r="F27" s="23" t="s">
        <v>116</v>
      </c>
      <c r="G27" s="63" t="s">
        <v>236</v>
      </c>
      <c r="H27" s="71" t="s">
        <v>133</v>
      </c>
      <c r="I27" s="123" t="s">
        <v>75</v>
      </c>
      <c r="J27" s="18" t="s">
        <v>303</v>
      </c>
      <c r="K27" s="119">
        <v>5.7</v>
      </c>
      <c r="L27" s="119">
        <v>2.3</v>
      </c>
      <c r="M27" s="119">
        <v>2</v>
      </c>
      <c r="N27" s="119">
        <v>2.6</v>
      </c>
      <c r="O27" s="50"/>
      <c r="P27" s="130">
        <f>K27*70+L27*75+M27*25+N27*45+O27*60</f>
        <v>738.5</v>
      </c>
    </row>
    <row r="28" spans="1:16" s="26" customFormat="1" ht="12.75" customHeight="1">
      <c r="A28" s="111"/>
      <c r="B28" s="113"/>
      <c r="C28" s="122"/>
      <c r="D28" s="85" t="s">
        <v>169</v>
      </c>
      <c r="E28" s="77" t="s">
        <v>232</v>
      </c>
      <c r="F28" s="43" t="s">
        <v>117</v>
      </c>
      <c r="G28" s="28" t="s">
        <v>237</v>
      </c>
      <c r="H28" s="72" t="s">
        <v>134</v>
      </c>
      <c r="I28" s="124"/>
      <c r="J28" s="33" t="s">
        <v>304</v>
      </c>
      <c r="K28" s="120"/>
      <c r="L28" s="120"/>
      <c r="M28" s="120"/>
      <c r="N28" s="120"/>
      <c r="O28" s="50"/>
      <c r="P28" s="130"/>
    </row>
    <row r="29" spans="1:16" ht="40.5" customHeight="1">
      <c r="A29" s="110" t="s">
        <v>84</v>
      </c>
      <c r="B29" s="112" t="s">
        <v>54</v>
      </c>
      <c r="C29" s="121" t="s">
        <v>295</v>
      </c>
      <c r="D29" s="92" t="s">
        <v>172</v>
      </c>
      <c r="E29" s="78" t="s">
        <v>233</v>
      </c>
      <c r="F29" s="23" t="s">
        <v>171</v>
      </c>
      <c r="G29" s="78" t="s">
        <v>157</v>
      </c>
      <c r="H29" s="36" t="s">
        <v>162</v>
      </c>
      <c r="I29" s="132" t="s">
        <v>74</v>
      </c>
      <c r="J29" s="18" t="s">
        <v>130</v>
      </c>
      <c r="K29" s="139">
        <v>5.5</v>
      </c>
      <c r="L29" s="133">
        <v>2.3</v>
      </c>
      <c r="M29" s="133">
        <v>2</v>
      </c>
      <c r="N29" s="133">
        <v>2.5</v>
      </c>
      <c r="O29" s="139"/>
      <c r="P29" s="130">
        <f>K29*70+L29*75+M29*25+N29*45+O29*60</f>
        <v>720</v>
      </c>
    </row>
    <row r="30" spans="1:16" s="26" customFormat="1" ht="12.75" customHeight="1">
      <c r="A30" s="111"/>
      <c r="B30" s="113"/>
      <c r="C30" s="122"/>
      <c r="D30" s="70" t="s">
        <v>173</v>
      </c>
      <c r="E30" s="74" t="s">
        <v>234</v>
      </c>
      <c r="F30" s="40" t="s">
        <v>195</v>
      </c>
      <c r="G30" s="79" t="s">
        <v>158</v>
      </c>
      <c r="H30" s="40" t="s">
        <v>163</v>
      </c>
      <c r="I30" s="132"/>
      <c r="J30" s="45" t="s">
        <v>283</v>
      </c>
      <c r="K30" s="120"/>
      <c r="L30" s="133"/>
      <c r="M30" s="133"/>
      <c r="N30" s="133"/>
      <c r="O30" s="119"/>
      <c r="P30" s="130"/>
    </row>
    <row r="31" spans="1:16" ht="40.5" customHeight="1">
      <c r="A31" s="110" t="s">
        <v>85</v>
      </c>
      <c r="B31" s="112" t="s">
        <v>55</v>
      </c>
      <c r="C31" s="121" t="s">
        <v>296</v>
      </c>
      <c r="D31" s="69" t="s">
        <v>248</v>
      </c>
      <c r="E31" s="61" t="s">
        <v>113</v>
      </c>
      <c r="F31" s="88" t="s">
        <v>168</v>
      </c>
      <c r="G31" s="80" t="s">
        <v>249</v>
      </c>
      <c r="H31" s="71" t="s">
        <v>225</v>
      </c>
      <c r="I31" s="123" t="s">
        <v>62</v>
      </c>
      <c r="J31" s="20" t="s">
        <v>253</v>
      </c>
      <c r="K31" s="139">
        <v>5.7</v>
      </c>
      <c r="L31" s="119">
        <v>2.4</v>
      </c>
      <c r="M31" s="119">
        <v>2</v>
      </c>
      <c r="N31" s="119">
        <v>2.5</v>
      </c>
      <c r="O31" s="50"/>
      <c r="P31" s="130">
        <f>K31*70+L31*75+M31*25+N31*45+O31*60</f>
        <v>741.5</v>
      </c>
    </row>
    <row r="32" spans="1:16" s="26" customFormat="1" ht="12.75" customHeight="1">
      <c r="A32" s="111"/>
      <c r="B32" s="113"/>
      <c r="C32" s="131"/>
      <c r="D32" s="90" t="s">
        <v>147</v>
      </c>
      <c r="E32" s="29" t="s">
        <v>247</v>
      </c>
      <c r="F32" s="102" t="s">
        <v>246</v>
      </c>
      <c r="G32" s="81" t="s">
        <v>250</v>
      </c>
      <c r="H32" s="74" t="s">
        <v>176</v>
      </c>
      <c r="I32" s="124"/>
      <c r="J32" s="32" t="s">
        <v>254</v>
      </c>
      <c r="K32" s="119"/>
      <c r="L32" s="133"/>
      <c r="M32" s="133"/>
      <c r="N32" s="133"/>
      <c r="O32" s="51"/>
      <c r="P32" s="130"/>
    </row>
    <row r="33" spans="1:16" ht="40.5" customHeight="1">
      <c r="A33" s="110" t="s">
        <v>86</v>
      </c>
      <c r="B33" s="112" t="s">
        <v>56</v>
      </c>
      <c r="C33" s="121" t="s">
        <v>100</v>
      </c>
      <c r="D33" s="69" t="s">
        <v>174</v>
      </c>
      <c r="E33" s="104" t="s">
        <v>152</v>
      </c>
      <c r="F33" s="101" t="s">
        <v>177</v>
      </c>
      <c r="G33" s="21" t="s">
        <v>251</v>
      </c>
      <c r="H33" s="23" t="s">
        <v>178</v>
      </c>
      <c r="I33" s="123" t="s">
        <v>62</v>
      </c>
      <c r="J33" s="18" t="s">
        <v>105</v>
      </c>
      <c r="K33" s="120">
        <v>5.6</v>
      </c>
      <c r="L33" s="139">
        <v>2.3</v>
      </c>
      <c r="M33" s="139">
        <v>2.2</v>
      </c>
      <c r="N33" s="139">
        <v>2.7</v>
      </c>
      <c r="O33" s="52"/>
      <c r="P33" s="130">
        <f>K33*70+L33*75+M33*25+N33*45+O33*60</f>
        <v>741</v>
      </c>
    </row>
    <row r="34" spans="1:16" s="26" customFormat="1" ht="12.75" customHeight="1" thickBot="1">
      <c r="A34" s="142"/>
      <c r="B34" s="143"/>
      <c r="C34" s="144"/>
      <c r="D34" s="85" t="s">
        <v>175</v>
      </c>
      <c r="E34" s="74" t="s">
        <v>153</v>
      </c>
      <c r="F34" s="39" t="s">
        <v>196</v>
      </c>
      <c r="G34" s="39" t="s">
        <v>252</v>
      </c>
      <c r="H34" s="94" t="s">
        <v>179</v>
      </c>
      <c r="I34" s="145"/>
      <c r="J34" s="45" t="s">
        <v>124</v>
      </c>
      <c r="K34" s="140"/>
      <c r="L34" s="140"/>
      <c r="M34" s="140"/>
      <c r="N34" s="140"/>
      <c r="O34" s="53"/>
      <c r="P34" s="141"/>
    </row>
    <row r="35" spans="1:16" ht="40.5" customHeight="1" thickBot="1">
      <c r="A35" s="110" t="s">
        <v>87</v>
      </c>
      <c r="B35" s="134" t="s">
        <v>53</v>
      </c>
      <c r="C35" s="122" t="s">
        <v>292</v>
      </c>
      <c r="D35" s="108" t="s">
        <v>111</v>
      </c>
      <c r="E35" s="42" t="s">
        <v>115</v>
      </c>
      <c r="F35" s="36" t="s">
        <v>271</v>
      </c>
      <c r="G35" s="36" t="s">
        <v>266</v>
      </c>
      <c r="H35" s="95" t="s">
        <v>277</v>
      </c>
      <c r="I35" s="136" t="s">
        <v>63</v>
      </c>
      <c r="J35" s="58" t="s">
        <v>305</v>
      </c>
      <c r="K35" s="119">
        <v>5.7</v>
      </c>
      <c r="L35" s="119">
        <v>2.3</v>
      </c>
      <c r="M35" s="119">
        <v>2</v>
      </c>
      <c r="N35" s="119">
        <v>2.7</v>
      </c>
      <c r="O35" s="50"/>
      <c r="P35" s="165">
        <f>K35*70+L35*75+M35*25+N35*45+O35*60</f>
        <v>743</v>
      </c>
    </row>
    <row r="36" spans="1:16" s="26" customFormat="1" ht="12.75" customHeight="1">
      <c r="A36" s="111"/>
      <c r="B36" s="113"/>
      <c r="C36" s="135"/>
      <c r="D36" s="40" t="s">
        <v>180</v>
      </c>
      <c r="E36" s="40" t="s">
        <v>272</v>
      </c>
      <c r="F36" s="40" t="s">
        <v>278</v>
      </c>
      <c r="G36" s="40" t="s">
        <v>267</v>
      </c>
      <c r="H36" s="72" t="s">
        <v>279</v>
      </c>
      <c r="I36" s="137"/>
      <c r="J36" s="45" t="s">
        <v>306</v>
      </c>
      <c r="K36" s="138"/>
      <c r="L36" s="138"/>
      <c r="M36" s="138"/>
      <c r="N36" s="138"/>
      <c r="O36" s="51"/>
      <c r="P36" s="130"/>
    </row>
    <row r="37" spans="1:16" ht="40.5" customHeight="1">
      <c r="A37" s="110" t="s">
        <v>72</v>
      </c>
      <c r="B37" s="112" t="s">
        <v>61</v>
      </c>
      <c r="C37" s="121" t="s">
        <v>99</v>
      </c>
      <c r="D37" s="82" t="s">
        <v>255</v>
      </c>
      <c r="E37" s="22" t="s">
        <v>118</v>
      </c>
      <c r="F37" s="22" t="s">
        <v>181</v>
      </c>
      <c r="G37" s="62" t="s">
        <v>285</v>
      </c>
      <c r="H37" s="71" t="s">
        <v>183</v>
      </c>
      <c r="I37" s="123" t="s">
        <v>76</v>
      </c>
      <c r="J37" s="18" t="s">
        <v>281</v>
      </c>
      <c r="K37" s="119">
        <v>5.6</v>
      </c>
      <c r="L37" s="119">
        <v>2.4</v>
      </c>
      <c r="M37" s="119">
        <v>2</v>
      </c>
      <c r="N37" s="119">
        <v>2.5</v>
      </c>
      <c r="O37" s="50"/>
      <c r="P37" s="130">
        <f>K37*70+L37*75+M37*25+N37*45+O37*60</f>
        <v>734.5</v>
      </c>
    </row>
    <row r="38" spans="1:16" s="26" customFormat="1" ht="12.75" customHeight="1">
      <c r="A38" s="111"/>
      <c r="B38" s="113"/>
      <c r="C38" s="131"/>
      <c r="D38" s="91" t="s">
        <v>261</v>
      </c>
      <c r="E38" s="32" t="s">
        <v>256</v>
      </c>
      <c r="F38" s="32" t="s">
        <v>182</v>
      </c>
      <c r="G38" s="89" t="s">
        <v>276</v>
      </c>
      <c r="H38" s="74" t="s">
        <v>184</v>
      </c>
      <c r="I38" s="124"/>
      <c r="J38" s="45" t="s">
        <v>282</v>
      </c>
      <c r="K38" s="120"/>
      <c r="L38" s="120"/>
      <c r="M38" s="120"/>
      <c r="N38" s="120"/>
      <c r="O38" s="50"/>
      <c r="P38" s="130"/>
    </row>
    <row r="39" spans="1:16" ht="40.5" customHeight="1">
      <c r="A39" s="110" t="s">
        <v>73</v>
      </c>
      <c r="B39" s="112" t="s">
        <v>54</v>
      </c>
      <c r="C39" s="121" t="s">
        <v>297</v>
      </c>
      <c r="D39" s="109" t="s">
        <v>257</v>
      </c>
      <c r="E39" s="21" t="s">
        <v>186</v>
      </c>
      <c r="F39" s="23" t="s">
        <v>94</v>
      </c>
      <c r="G39" s="21" t="s">
        <v>263</v>
      </c>
      <c r="H39" s="21" t="s">
        <v>269</v>
      </c>
      <c r="I39" s="132" t="s">
        <v>65</v>
      </c>
      <c r="J39" s="56" t="s">
        <v>125</v>
      </c>
      <c r="K39" s="133">
        <v>5.7</v>
      </c>
      <c r="L39" s="133">
        <v>2.4</v>
      </c>
      <c r="M39" s="133">
        <v>2</v>
      </c>
      <c r="N39" s="133">
        <v>2.6</v>
      </c>
      <c r="O39" s="139"/>
      <c r="P39" s="130">
        <f>K39*70+L39*75+M39*25+N39*45+O39*60</f>
        <v>746</v>
      </c>
    </row>
    <row r="40" spans="1:16" s="26" customFormat="1" ht="12.75" customHeight="1">
      <c r="A40" s="111"/>
      <c r="B40" s="113"/>
      <c r="C40" s="122"/>
      <c r="D40" s="64" t="s">
        <v>258</v>
      </c>
      <c r="E40" s="89" t="s">
        <v>185</v>
      </c>
      <c r="F40" s="41" t="s">
        <v>114</v>
      </c>
      <c r="G40" s="40" t="s">
        <v>268</v>
      </c>
      <c r="H40" s="89" t="s">
        <v>286</v>
      </c>
      <c r="I40" s="132"/>
      <c r="J40" s="32" t="s">
        <v>126</v>
      </c>
      <c r="K40" s="133"/>
      <c r="L40" s="133"/>
      <c r="M40" s="133"/>
      <c r="N40" s="133"/>
      <c r="O40" s="119"/>
      <c r="P40" s="130"/>
    </row>
    <row r="41" spans="1:16" ht="40.5" customHeight="1">
      <c r="A41" s="110" t="s">
        <v>88</v>
      </c>
      <c r="B41" s="112" t="s">
        <v>55</v>
      </c>
      <c r="C41" s="121" t="s">
        <v>291</v>
      </c>
      <c r="D41" s="48" t="s">
        <v>264</v>
      </c>
      <c r="E41" s="34" t="s">
        <v>235</v>
      </c>
      <c r="F41" s="34" t="s">
        <v>274</v>
      </c>
      <c r="G41" s="105" t="s">
        <v>260</v>
      </c>
      <c r="H41" s="23" t="s">
        <v>187</v>
      </c>
      <c r="I41" s="123" t="s">
        <v>62</v>
      </c>
      <c r="J41" s="18" t="s">
        <v>127</v>
      </c>
      <c r="K41" s="114">
        <v>5.8</v>
      </c>
      <c r="L41" s="114">
        <v>2.3</v>
      </c>
      <c r="M41" s="114">
        <v>2</v>
      </c>
      <c r="N41" s="114">
        <v>2.5</v>
      </c>
      <c r="O41" s="54"/>
      <c r="P41" s="130">
        <f>K41*70+L41*75+M41*25+N41*45+O41*60</f>
        <v>741</v>
      </c>
    </row>
    <row r="42" spans="1:16" s="26" customFormat="1" ht="12.75" customHeight="1">
      <c r="A42" s="111"/>
      <c r="B42" s="113"/>
      <c r="C42" s="122"/>
      <c r="D42" s="25" t="s">
        <v>265</v>
      </c>
      <c r="E42" s="35" t="s">
        <v>259</v>
      </c>
      <c r="F42" s="35" t="s">
        <v>275</v>
      </c>
      <c r="G42" s="106" t="s">
        <v>262</v>
      </c>
      <c r="H42" s="43" t="s">
        <v>287</v>
      </c>
      <c r="I42" s="124"/>
      <c r="J42" s="45" t="s">
        <v>280</v>
      </c>
      <c r="K42" s="115"/>
      <c r="L42" s="115"/>
      <c r="M42" s="115"/>
      <c r="N42" s="115"/>
      <c r="O42" s="55"/>
      <c r="P42" s="130"/>
    </row>
    <row r="43" spans="1:16" ht="40.5" customHeight="1">
      <c r="A43" s="110" t="s">
        <v>89</v>
      </c>
      <c r="B43" s="112" t="s">
        <v>56</v>
      </c>
      <c r="C43" s="121" t="s">
        <v>103</v>
      </c>
      <c r="D43" s="48" t="s">
        <v>188</v>
      </c>
      <c r="E43" s="34" t="s">
        <v>273</v>
      </c>
      <c r="F43" s="34" t="s">
        <v>112</v>
      </c>
      <c r="G43" s="86" t="s">
        <v>191</v>
      </c>
      <c r="H43" s="78" t="s">
        <v>190</v>
      </c>
      <c r="I43" s="123" t="s">
        <v>62</v>
      </c>
      <c r="J43" s="18" t="s">
        <v>128</v>
      </c>
      <c r="K43" s="114">
        <v>5.5</v>
      </c>
      <c r="L43" s="114">
        <v>2.3</v>
      </c>
      <c r="M43" s="114">
        <v>2</v>
      </c>
      <c r="N43" s="114">
        <v>2.5</v>
      </c>
      <c r="O43" s="54"/>
      <c r="P43" s="130">
        <f>K43*70+L43*75+M43*25+N43*45+O43*60</f>
        <v>720</v>
      </c>
    </row>
    <row r="44" spans="1:16" s="26" customFormat="1" ht="12.75" customHeight="1" thickBot="1">
      <c r="A44" s="110"/>
      <c r="B44" s="134"/>
      <c r="C44" s="131"/>
      <c r="D44" s="25" t="s">
        <v>189</v>
      </c>
      <c r="E44" s="35" t="s">
        <v>197</v>
      </c>
      <c r="F44" s="35" t="s">
        <v>95</v>
      </c>
      <c r="G44" s="40" t="s">
        <v>192</v>
      </c>
      <c r="H44" s="79" t="s">
        <v>288</v>
      </c>
      <c r="I44" s="123"/>
      <c r="J44" s="44" t="s">
        <v>129</v>
      </c>
      <c r="K44" s="178"/>
      <c r="L44" s="178"/>
      <c r="M44" s="178"/>
      <c r="N44" s="178"/>
      <c r="O44" s="54"/>
      <c r="P44" s="179"/>
    </row>
    <row r="45" spans="1:16" s="49" customFormat="1" ht="21.75" customHeight="1" thickBot="1">
      <c r="A45" s="161" t="s">
        <v>307</v>
      </c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3"/>
    </row>
    <row r="46" spans="1:16" s="49" customFormat="1" ht="29.25" customHeight="1" thickBot="1">
      <c r="A46" s="125" t="s">
        <v>67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7"/>
    </row>
  </sheetData>
  <sheetProtection selectLockedCells="1" selectUnlockedCells="1"/>
  <mergeCells count="180">
    <mergeCell ref="N13:N14"/>
    <mergeCell ref="P13:P14"/>
    <mergeCell ref="M43:M44"/>
    <mergeCell ref="N43:N44"/>
    <mergeCell ref="P43:P44"/>
    <mergeCell ref="P19:P20"/>
    <mergeCell ref="P21:P22"/>
    <mergeCell ref="M23:M24"/>
    <mergeCell ref="N23:N24"/>
    <mergeCell ref="O39:O40"/>
    <mergeCell ref="K43:K44"/>
    <mergeCell ref="N19:N20"/>
    <mergeCell ref="A39:A40"/>
    <mergeCell ref="B39:B40"/>
    <mergeCell ref="C23:C24"/>
    <mergeCell ref="A21:A22"/>
    <mergeCell ref="L43:L44"/>
    <mergeCell ref="N39:N40"/>
    <mergeCell ref="B23:B24"/>
    <mergeCell ref="L21:L22"/>
    <mergeCell ref="A5:A6"/>
    <mergeCell ref="B5:B6"/>
    <mergeCell ref="A43:A44"/>
    <mergeCell ref="B43:B44"/>
    <mergeCell ref="C43:C44"/>
    <mergeCell ref="I43:I44"/>
    <mergeCell ref="A19:A20"/>
    <mergeCell ref="B19:B20"/>
    <mergeCell ref="A7:A8"/>
    <mergeCell ref="B7:B8"/>
    <mergeCell ref="P37:P38"/>
    <mergeCell ref="C39:C40"/>
    <mergeCell ref="I17:I18"/>
    <mergeCell ref="M17:M18"/>
    <mergeCell ref="M39:M40"/>
    <mergeCell ref="K17:K18"/>
    <mergeCell ref="P17:P18"/>
    <mergeCell ref="C21:C22"/>
    <mergeCell ref="I21:I22"/>
    <mergeCell ref="K21:K22"/>
    <mergeCell ref="M11:M12"/>
    <mergeCell ref="B13:B14"/>
    <mergeCell ref="A13:A14"/>
    <mergeCell ref="B11:B12"/>
    <mergeCell ref="A15:A16"/>
    <mergeCell ref="B15:B16"/>
    <mergeCell ref="C13:C14"/>
    <mergeCell ref="I13:I14"/>
    <mergeCell ref="L11:L12"/>
    <mergeCell ref="B17:B18"/>
    <mergeCell ref="O19:O20"/>
    <mergeCell ref="C19:C20"/>
    <mergeCell ref="I19:I20"/>
    <mergeCell ref="K19:K20"/>
    <mergeCell ref="L19:L20"/>
    <mergeCell ref="M19:M20"/>
    <mergeCell ref="B3:B4"/>
    <mergeCell ref="A3:A4"/>
    <mergeCell ref="C3:C4"/>
    <mergeCell ref="P15:P16"/>
    <mergeCell ref="C17:C18"/>
    <mergeCell ref="A9:A10"/>
    <mergeCell ref="B9:B10"/>
    <mergeCell ref="A11:A12"/>
    <mergeCell ref="D3:D4"/>
    <mergeCell ref="A17:A18"/>
    <mergeCell ref="M21:M22"/>
    <mergeCell ref="N21:N22"/>
    <mergeCell ref="M25:M26"/>
    <mergeCell ref="N25:N26"/>
    <mergeCell ref="P23:P24"/>
    <mergeCell ref="B21:B22"/>
    <mergeCell ref="A23:A24"/>
    <mergeCell ref="P25:P26"/>
    <mergeCell ref="K3:K4"/>
    <mergeCell ref="I3:I4"/>
    <mergeCell ref="J3:J4"/>
    <mergeCell ref="L17:L18"/>
    <mergeCell ref="N17:N18"/>
    <mergeCell ref="P3:P4"/>
    <mergeCell ref="M3:M4"/>
    <mergeCell ref="L3:L4"/>
    <mergeCell ref="A45:P45"/>
    <mergeCell ref="L25:L26"/>
    <mergeCell ref="I23:I24"/>
    <mergeCell ref="K23:K24"/>
    <mergeCell ref="L23:L24"/>
    <mergeCell ref="K11:K12"/>
    <mergeCell ref="K13:K14"/>
    <mergeCell ref="L13:L14"/>
    <mergeCell ref="P35:P36"/>
    <mergeCell ref="M31:M32"/>
    <mergeCell ref="C5:P10"/>
    <mergeCell ref="E3:H4"/>
    <mergeCell ref="O3:O4"/>
    <mergeCell ref="N3:N4"/>
    <mergeCell ref="C15:C16"/>
    <mergeCell ref="I15:I16"/>
    <mergeCell ref="M13:M14"/>
    <mergeCell ref="K15:K16"/>
    <mergeCell ref="L15:L16"/>
    <mergeCell ref="M15:M16"/>
    <mergeCell ref="N31:N32"/>
    <mergeCell ref="P31:P32"/>
    <mergeCell ref="M33:M34"/>
    <mergeCell ref="C11:C12"/>
    <mergeCell ref="N15:N16"/>
    <mergeCell ref="N11:N12"/>
    <mergeCell ref="P11:P12"/>
    <mergeCell ref="I11:I12"/>
    <mergeCell ref="K27:K28"/>
    <mergeCell ref="N29:N30"/>
    <mergeCell ref="A29:A30"/>
    <mergeCell ref="B29:B30"/>
    <mergeCell ref="C29:C30"/>
    <mergeCell ref="I29:I30"/>
    <mergeCell ref="K29:K30"/>
    <mergeCell ref="A25:A26"/>
    <mergeCell ref="B25:B26"/>
    <mergeCell ref="C25:C26"/>
    <mergeCell ref="I25:I26"/>
    <mergeCell ref="K25:K26"/>
    <mergeCell ref="A27:A28"/>
    <mergeCell ref="B27:B28"/>
    <mergeCell ref="C27:C28"/>
    <mergeCell ref="I27:I28"/>
    <mergeCell ref="P29:P30"/>
    <mergeCell ref="L27:L28"/>
    <mergeCell ref="L29:L30"/>
    <mergeCell ref="M29:M30"/>
    <mergeCell ref="M27:M28"/>
    <mergeCell ref="N27:N28"/>
    <mergeCell ref="P27:P28"/>
    <mergeCell ref="O29:O30"/>
    <mergeCell ref="N37:N38"/>
    <mergeCell ref="A31:A32"/>
    <mergeCell ref="B31:B32"/>
    <mergeCell ref="C31:C32"/>
    <mergeCell ref="I31:I32"/>
    <mergeCell ref="K31:K32"/>
    <mergeCell ref="L31:L32"/>
    <mergeCell ref="M35:M36"/>
    <mergeCell ref="N35:N36"/>
    <mergeCell ref="N33:N34"/>
    <mergeCell ref="P33:P34"/>
    <mergeCell ref="A33:A34"/>
    <mergeCell ref="B33:B34"/>
    <mergeCell ref="C33:C34"/>
    <mergeCell ref="I33:I34"/>
    <mergeCell ref="K33:K34"/>
    <mergeCell ref="L33:L34"/>
    <mergeCell ref="K39:K40"/>
    <mergeCell ref="L39:L40"/>
    <mergeCell ref="A35:A36"/>
    <mergeCell ref="B35:B36"/>
    <mergeCell ref="C35:C36"/>
    <mergeCell ref="I35:I36"/>
    <mergeCell ref="K35:K36"/>
    <mergeCell ref="L35:L36"/>
    <mergeCell ref="A37:A38"/>
    <mergeCell ref="A46:P46"/>
    <mergeCell ref="J1:J2"/>
    <mergeCell ref="P41:P42"/>
    <mergeCell ref="M37:M38"/>
    <mergeCell ref="P39:P40"/>
    <mergeCell ref="B37:B38"/>
    <mergeCell ref="C37:C38"/>
    <mergeCell ref="I37:I38"/>
    <mergeCell ref="K37:K38"/>
    <mergeCell ref="I39:I40"/>
    <mergeCell ref="A41:A42"/>
    <mergeCell ref="B41:B42"/>
    <mergeCell ref="M41:M42"/>
    <mergeCell ref="N41:N42"/>
    <mergeCell ref="E1:I2"/>
    <mergeCell ref="L37:L38"/>
    <mergeCell ref="C41:C42"/>
    <mergeCell ref="I41:I42"/>
    <mergeCell ref="K41:K42"/>
    <mergeCell ref="L41:L42"/>
  </mergeCells>
  <printOptions horizontalCentered="1"/>
  <pageMargins left="0.15748031496062992" right="0.15748031496062992" top="0.4330708661417323" bottom="0.11811023622047245" header="0.5118110236220472" footer="0.1968503937007874"/>
  <pageSetup horizontalDpi="600" verticalDpi="600" orientation="portrait" paperSize="9" scale="7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3"/>
  <sheetViews>
    <sheetView zoomScalePageLayoutView="0" workbookViewId="0" topLeftCell="A1">
      <selection activeCell="F8" sqref="F8"/>
    </sheetView>
  </sheetViews>
  <sheetFormatPr defaultColWidth="8.875" defaultRowHeight="16.5"/>
  <cols>
    <col min="1" max="1" width="8.875" style="0" customWidth="1"/>
    <col min="2" max="2" width="30.125" style="0" customWidth="1"/>
    <col min="3" max="3" width="10.125" style="0" customWidth="1"/>
    <col min="4" max="4" width="14.875" style="0" customWidth="1"/>
    <col min="5" max="5" width="10.125" style="0" customWidth="1"/>
  </cols>
  <sheetData>
    <row r="2" spans="2:4" ht="40.5">
      <c r="B2" s="2" t="s">
        <v>23</v>
      </c>
      <c r="C2" t="s">
        <v>24</v>
      </c>
      <c r="D2" s="3"/>
    </row>
    <row r="3" spans="2:4" ht="40.5">
      <c r="B3" s="2" t="s">
        <v>25</v>
      </c>
      <c r="C3" t="s">
        <v>26</v>
      </c>
      <c r="D3" s="4"/>
    </row>
    <row r="4" spans="3:4" ht="16.5">
      <c r="C4" t="s">
        <v>27</v>
      </c>
      <c r="D4" s="5" t="e">
        <f>DATE(D2,D3,1)</f>
        <v>#NUM!</v>
      </c>
    </row>
    <row r="5" spans="3:4" ht="16.5">
      <c r="C5" t="s">
        <v>28</v>
      </c>
      <c r="D5" s="5" t="e">
        <f>DATE(YEAR(D4),MONTH(D4)+1,DAY(D4)-1)</f>
        <v>#NUM!</v>
      </c>
    </row>
    <row r="10" ht="21">
      <c r="B10" s="2" t="s">
        <v>29</v>
      </c>
    </row>
    <row r="11" spans="2:5" ht="19.5" customHeight="1">
      <c r="B11" s="6" t="s">
        <v>5</v>
      </c>
      <c r="C11" s="7" t="s">
        <v>6</v>
      </c>
      <c r="D11" s="180" t="s">
        <v>7</v>
      </c>
      <c r="E11" s="181" t="s">
        <v>8</v>
      </c>
    </row>
    <row r="12" spans="2:5" ht="20.25" customHeight="1">
      <c r="B12" s="8" t="s">
        <v>11</v>
      </c>
      <c r="C12" s="9" t="s">
        <v>12</v>
      </c>
      <c r="D12" s="180"/>
      <c r="E12" s="181"/>
    </row>
    <row r="13" spans="2:5" ht="40.5">
      <c r="B13" s="10">
        <v>70</v>
      </c>
      <c r="C13" s="11">
        <v>75</v>
      </c>
      <c r="D13" s="11">
        <v>25</v>
      </c>
      <c r="E13" s="12">
        <v>45</v>
      </c>
    </row>
  </sheetData>
  <sheetProtection selectLockedCells="1" selectUnlockedCells="1"/>
  <mergeCells count="2">
    <mergeCell ref="D11:D12"/>
    <mergeCell ref="E11:E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3" sqref="F13"/>
    </sheetView>
  </sheetViews>
  <sheetFormatPr defaultColWidth="8.875" defaultRowHeight="16.5"/>
  <cols>
    <col min="1" max="1" width="8.875" style="0" customWidth="1"/>
    <col min="2" max="2" width="4.50390625" style="0" customWidth="1"/>
    <col min="3" max="3" width="12.875" style="0" customWidth="1"/>
    <col min="4" max="4" width="15.375" style="0" customWidth="1"/>
    <col min="5" max="5" width="12.875" style="0" customWidth="1"/>
    <col min="6" max="6" width="10.50390625" style="0" customWidth="1"/>
  </cols>
  <sheetData>
    <row r="1" spans="1:7" s="13" customFormat="1" ht="15.75">
      <c r="A1" s="13" t="s">
        <v>30</v>
      </c>
      <c r="C1" s="13" t="s">
        <v>0</v>
      </c>
      <c r="D1" s="13" t="s">
        <v>1</v>
      </c>
      <c r="E1" s="13" t="s">
        <v>2</v>
      </c>
      <c r="F1" s="13" t="s">
        <v>3</v>
      </c>
      <c r="G1" s="13" t="s">
        <v>4</v>
      </c>
    </row>
    <row r="2" spans="2:6" ht="16.5">
      <c r="B2">
        <v>1</v>
      </c>
      <c r="C2" t="s">
        <v>31</v>
      </c>
      <c r="D2" t="s">
        <v>32</v>
      </c>
      <c r="E2" t="s">
        <v>33</v>
      </c>
      <c r="F2" t="s">
        <v>13</v>
      </c>
    </row>
    <row r="3" spans="2:5" ht="16.5">
      <c r="B3">
        <v>2</v>
      </c>
      <c r="C3" t="s">
        <v>34</v>
      </c>
      <c r="D3" t="s">
        <v>35</v>
      </c>
      <c r="E3" t="s">
        <v>36</v>
      </c>
    </row>
    <row r="4" spans="2:5" ht="16.5">
      <c r="B4">
        <v>3</v>
      </c>
      <c r="C4" t="s">
        <v>15</v>
      </c>
      <c r="D4" t="s">
        <v>37</v>
      </c>
      <c r="E4" t="s">
        <v>38</v>
      </c>
    </row>
    <row r="5" spans="2:5" ht="16.5">
      <c r="B5">
        <v>4</v>
      </c>
      <c r="C5" t="s">
        <v>39</v>
      </c>
      <c r="D5" t="s">
        <v>40</v>
      </c>
      <c r="E5" t="s">
        <v>18</v>
      </c>
    </row>
    <row r="6" spans="2:5" ht="16.5">
      <c r="B6">
        <v>5</v>
      </c>
      <c r="C6" t="s">
        <v>14</v>
      </c>
      <c r="D6" t="s">
        <v>19</v>
      </c>
      <c r="E6" t="s">
        <v>41</v>
      </c>
    </row>
    <row r="7" spans="2:5" ht="16.5">
      <c r="B7">
        <v>6</v>
      </c>
      <c r="C7" t="s">
        <v>42</v>
      </c>
      <c r="D7" t="s">
        <v>43</v>
      </c>
      <c r="E7" t="s">
        <v>44</v>
      </c>
    </row>
    <row r="8" spans="2:5" ht="16.5">
      <c r="B8">
        <v>7</v>
      </c>
      <c r="C8" t="s">
        <v>20</v>
      </c>
      <c r="D8" t="s">
        <v>45</v>
      </c>
      <c r="E8" t="s">
        <v>17</v>
      </c>
    </row>
    <row r="9" spans="2:5" ht="16.5">
      <c r="B9">
        <v>8</v>
      </c>
      <c r="C9" t="s">
        <v>46</v>
      </c>
      <c r="D9" t="s">
        <v>16</v>
      </c>
      <c r="E9" t="s">
        <v>47</v>
      </c>
    </row>
    <row r="10" spans="2:5" ht="16.5">
      <c r="B10">
        <v>9</v>
      </c>
      <c r="D10" t="s">
        <v>22</v>
      </c>
      <c r="E10" t="s">
        <v>48</v>
      </c>
    </row>
    <row r="11" spans="2:5" ht="16.5">
      <c r="B11">
        <v>10</v>
      </c>
      <c r="D11" t="s">
        <v>49</v>
      </c>
      <c r="E11" t="s">
        <v>50</v>
      </c>
    </row>
    <row r="12" spans="2:5" ht="16.5">
      <c r="B12">
        <v>11</v>
      </c>
      <c r="D12" t="s">
        <v>21</v>
      </c>
      <c r="E12" t="s">
        <v>51</v>
      </c>
    </row>
    <row r="13" spans="2:5" ht="16.5">
      <c r="B13">
        <v>12</v>
      </c>
      <c r="E13" t="s">
        <v>52</v>
      </c>
    </row>
    <row r="14" ht="16.5">
      <c r="B14">
        <v>13</v>
      </c>
    </row>
    <row r="15" ht="16.5">
      <c r="B15">
        <v>14</v>
      </c>
    </row>
    <row r="16" ht="16.5">
      <c r="B16">
        <v>15</v>
      </c>
    </row>
    <row r="17" ht="16.5">
      <c r="B17">
        <v>16</v>
      </c>
    </row>
    <row r="18" ht="16.5">
      <c r="B18">
        <v>17</v>
      </c>
    </row>
    <row r="19" ht="16.5">
      <c r="B19">
        <v>18</v>
      </c>
    </row>
    <row r="20" ht="16.5">
      <c r="B20">
        <v>19</v>
      </c>
    </row>
    <row r="21" ht="16.5">
      <c r="B21">
        <v>20</v>
      </c>
    </row>
    <row r="22" ht="16.5">
      <c r="B22">
        <v>21</v>
      </c>
    </row>
    <row r="23" ht="16.5">
      <c r="B23">
        <v>22</v>
      </c>
    </row>
    <row r="24" ht="16.5">
      <c r="B24">
        <v>23</v>
      </c>
    </row>
    <row r="25" ht="16.5">
      <c r="B25">
        <v>24</v>
      </c>
    </row>
    <row r="26" ht="16.5">
      <c r="B26">
        <v>25</v>
      </c>
    </row>
    <row r="27" ht="16.5">
      <c r="B27">
        <v>26</v>
      </c>
    </row>
    <row r="28" ht="16.5">
      <c r="B28">
        <v>27</v>
      </c>
    </row>
    <row r="29" ht="16.5">
      <c r="B29">
        <v>28</v>
      </c>
    </row>
    <row r="30" ht="16.5">
      <c r="B30">
        <v>29</v>
      </c>
    </row>
    <row r="31" ht="16.5">
      <c r="B31">
        <v>30</v>
      </c>
    </row>
    <row r="32" ht="16.5">
      <c r="B32">
        <v>31</v>
      </c>
    </row>
    <row r="33" ht="16.5">
      <c r="B33">
        <v>32</v>
      </c>
    </row>
    <row r="34" ht="16.5">
      <c r="B34">
        <v>33</v>
      </c>
    </row>
    <row r="35" ht="16.5">
      <c r="B35">
        <v>34</v>
      </c>
    </row>
    <row r="36" ht="16.5">
      <c r="B36">
        <v>35</v>
      </c>
    </row>
    <row r="37" ht="16.5">
      <c r="B37">
        <v>36</v>
      </c>
    </row>
    <row r="38" ht="16.5">
      <c r="B38">
        <v>37</v>
      </c>
    </row>
    <row r="39" ht="16.5">
      <c r="B39">
        <v>38</v>
      </c>
    </row>
    <row r="40" ht="16.5">
      <c r="B40">
        <v>39</v>
      </c>
    </row>
    <row r="41" ht="16.5">
      <c r="B41">
        <v>40</v>
      </c>
    </row>
    <row r="42" ht="16.5">
      <c r="B42">
        <v>41</v>
      </c>
    </row>
    <row r="43" ht="16.5">
      <c r="B43">
        <v>42</v>
      </c>
    </row>
    <row r="44" ht="16.5">
      <c r="B44">
        <v>43</v>
      </c>
    </row>
    <row r="45" ht="16.5">
      <c r="B45">
        <v>44</v>
      </c>
    </row>
    <row r="46" ht="16.5">
      <c r="B46">
        <v>45</v>
      </c>
    </row>
    <row r="47" ht="16.5">
      <c r="B47">
        <v>46</v>
      </c>
    </row>
    <row r="48" ht="16.5">
      <c r="B48">
        <v>47</v>
      </c>
    </row>
    <row r="49" ht="16.5">
      <c r="B49">
        <v>48</v>
      </c>
    </row>
    <row r="50" ht="16.5">
      <c r="B50">
        <v>49</v>
      </c>
    </row>
    <row r="51" ht="16.5">
      <c r="B51">
        <v>50</v>
      </c>
    </row>
    <row r="52" ht="16.5">
      <c r="B52">
        <v>51</v>
      </c>
    </row>
    <row r="53" ht="16.5">
      <c r="B53">
        <v>52</v>
      </c>
    </row>
    <row r="54" ht="16.5">
      <c r="B54">
        <v>53</v>
      </c>
    </row>
    <row r="55" ht="16.5">
      <c r="B55">
        <v>54</v>
      </c>
    </row>
    <row r="56" ht="16.5">
      <c r="B56">
        <v>55</v>
      </c>
    </row>
    <row r="57" ht="16.5">
      <c r="B57">
        <v>56</v>
      </c>
    </row>
    <row r="58" ht="16.5">
      <c r="B58">
        <v>57</v>
      </c>
    </row>
    <row r="59" ht="16.5">
      <c r="B59">
        <v>58</v>
      </c>
    </row>
    <row r="60" ht="16.5">
      <c r="B60">
        <v>59</v>
      </c>
    </row>
    <row r="61" ht="16.5">
      <c r="B61">
        <v>60</v>
      </c>
    </row>
    <row r="62" ht="16.5">
      <c r="B62">
        <v>61</v>
      </c>
    </row>
    <row r="63" ht="16.5">
      <c r="B63">
        <v>62</v>
      </c>
    </row>
    <row r="64" ht="16.5">
      <c r="B64">
        <v>63</v>
      </c>
    </row>
    <row r="65" ht="16.5">
      <c r="B65">
        <v>64</v>
      </c>
    </row>
    <row r="66" ht="16.5">
      <c r="B66">
        <v>65</v>
      </c>
    </row>
    <row r="67" ht="16.5">
      <c r="B67">
        <v>66</v>
      </c>
    </row>
    <row r="68" ht="16.5">
      <c r="B68">
        <v>67</v>
      </c>
    </row>
    <row r="69" ht="16.5">
      <c r="B69">
        <v>68</v>
      </c>
    </row>
    <row r="70" ht="16.5">
      <c r="B70">
        <v>69</v>
      </c>
    </row>
    <row r="71" ht="16.5">
      <c r="B71">
        <v>70</v>
      </c>
    </row>
    <row r="72" ht="16.5">
      <c r="B72">
        <v>71</v>
      </c>
    </row>
    <row r="73" ht="16.5">
      <c r="B73">
        <v>72</v>
      </c>
    </row>
    <row r="74" ht="16.5">
      <c r="B74">
        <v>73</v>
      </c>
    </row>
    <row r="75" ht="16.5">
      <c r="B75">
        <v>74</v>
      </c>
    </row>
    <row r="76" ht="16.5">
      <c r="B76">
        <v>75</v>
      </c>
    </row>
    <row r="77" ht="16.5">
      <c r="B77">
        <v>76</v>
      </c>
    </row>
    <row r="78" ht="16.5">
      <c r="B78">
        <v>77</v>
      </c>
    </row>
    <row r="79" ht="16.5">
      <c r="B79">
        <v>78</v>
      </c>
    </row>
    <row r="80" ht="16.5">
      <c r="B80">
        <v>79</v>
      </c>
    </row>
    <row r="81" ht="16.5">
      <c r="B81">
        <v>80</v>
      </c>
    </row>
    <row r="82" ht="16.5">
      <c r="B82">
        <v>81</v>
      </c>
    </row>
    <row r="83" ht="16.5">
      <c r="B83">
        <v>82</v>
      </c>
    </row>
    <row r="84" ht="16.5">
      <c r="B84">
        <v>83</v>
      </c>
    </row>
    <row r="85" ht="16.5">
      <c r="B85">
        <v>84</v>
      </c>
    </row>
    <row r="86" ht="16.5">
      <c r="B86">
        <v>85</v>
      </c>
    </row>
    <row r="87" ht="16.5">
      <c r="B87">
        <v>86</v>
      </c>
    </row>
    <row r="88" ht="16.5">
      <c r="B88">
        <v>87</v>
      </c>
    </row>
    <row r="89" ht="16.5">
      <c r="B89">
        <v>88</v>
      </c>
    </row>
    <row r="90" ht="16.5">
      <c r="B90">
        <v>89</v>
      </c>
    </row>
    <row r="91" ht="16.5">
      <c r="B91">
        <v>90</v>
      </c>
    </row>
    <row r="92" ht="16.5">
      <c r="B92">
        <v>91</v>
      </c>
    </row>
    <row r="93" ht="16.5">
      <c r="B93">
        <v>92</v>
      </c>
    </row>
    <row r="94" ht="16.5">
      <c r="B94">
        <v>93</v>
      </c>
    </row>
    <row r="95" ht="16.5">
      <c r="B95">
        <v>94</v>
      </c>
    </row>
    <row r="96" ht="16.5">
      <c r="B96">
        <v>95</v>
      </c>
    </row>
    <row r="97" ht="16.5">
      <c r="B97">
        <v>96</v>
      </c>
    </row>
    <row r="98" ht="16.5">
      <c r="B98">
        <v>97</v>
      </c>
    </row>
    <row r="99" ht="16.5">
      <c r="B99">
        <v>98</v>
      </c>
    </row>
    <row r="100" ht="16.5">
      <c r="B100">
        <v>99</v>
      </c>
    </row>
    <row r="101" ht="16.5">
      <c r="B101">
        <v>100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2023-03-09T09:51:43Z</cp:lastPrinted>
  <dcterms:created xsi:type="dcterms:W3CDTF">2013-01-03T08:16:20Z</dcterms:created>
  <dcterms:modified xsi:type="dcterms:W3CDTF">2023-03-21T01:40:46Z</dcterms:modified>
  <cp:category/>
  <cp:version/>
  <cp:contentType/>
  <cp:contentStatus/>
</cp:coreProperties>
</file>