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495" windowWidth="28800" windowHeight="1585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'菜單'!$A$1:$N$4</definedName>
    <definedName name="_xlnm.Print_Area" localSheetId="0">'菜單'!$A$1:$N$47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<sst xmlns="http://schemas.openxmlformats.org/spreadsheetml/2006/main" count="308" uniqueCount="273">
  <si>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</si>
  <si>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</si>
  <si>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</si>
  <si>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</si>
  <si>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</si>
  <si>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</si>
  <si>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</si>
  <si>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</si>
  <si>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</si>
  <si>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</si>
  <si>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</si>
  <si>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</si>
  <si>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</si>
  <si>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</si>
  <si>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</si>
  <si>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</si>
  <si>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</si>
  <si>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</si>
  <si>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</si>
  <si>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</si>
  <si>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</si>
  <si>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</si>
  <si>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</si>
  <si>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</si>
  <si>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</si>
  <si>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</si>
  <si>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</si>
  <si>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</si>
  <si>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</si>
  <si>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</si>
  <si>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</si>
  <si>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</si>
  <si>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</si>
  <si>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</si>
  <si>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</si>
  <si>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</si>
  <si>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</si>
  <si>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</si>
  <si>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</si>
  <si>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</si>
  <si>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</si>
  <si>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</si>
  <si>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</si>
  <si>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</si>
  <si>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</si>
  <si>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</si>
  <si>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</si>
  <si>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</si>
  <si>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</si>
  <si>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</si>
  <si>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</si>
  <si>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</si>
  <si>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</si>
  <si>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</si>
  <si>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</si>
  <si>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</si>
  <si>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</si>
  <si>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</si>
  <si>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二</t>
  </si>
  <si>
    <t>有機蔬菜</t>
  </si>
  <si>
    <t>產銷履歷</t>
  </si>
  <si>
    <t>(S)：CAS 台灣優良農產品標章   (Q)：台灣農產生產追溯   (T)：產地-台灣</t>
  </si>
  <si>
    <t>22</t>
  </si>
  <si>
    <t>23</t>
  </si>
  <si>
    <t>30</t>
  </si>
  <si>
    <t>13</t>
  </si>
  <si>
    <t>19</t>
  </si>
  <si>
    <t>20</t>
  </si>
  <si>
    <t>26</t>
  </si>
  <si>
    <t>27</t>
  </si>
  <si>
    <t>29</t>
  </si>
  <si>
    <t>日
期</t>
  </si>
  <si>
    <t>紅燒豬腩</t>
  </si>
  <si>
    <t>肉丁S蘿蔔Q蕃茄Q-燒</t>
  </si>
  <si>
    <t>匈牙利燉雞</t>
  </si>
  <si>
    <t>雞丁S甜椒Q-燉</t>
  </si>
  <si>
    <t>排骨S-滷</t>
  </si>
  <si>
    <t>黑胡椒排骨</t>
  </si>
  <si>
    <t>金黃燉肉</t>
  </si>
  <si>
    <t>肉丁S南瓜Q-燉</t>
  </si>
  <si>
    <t>麻婆豆腐</t>
  </si>
  <si>
    <t>肉末炒蛋</t>
  </si>
  <si>
    <t>絞肉S洋蔥Q雞蛋Q-炒</t>
  </si>
  <si>
    <t>薑燒冬瓜</t>
  </si>
  <si>
    <t>冬瓜Q金針菇Q毛豆Q-燒</t>
  </si>
  <si>
    <t>大白菜Q腐皮絲木耳Q-煮</t>
  </si>
  <si>
    <t>芝麻蜜汁黑干</t>
  </si>
  <si>
    <t>紅蔥香拌雞</t>
  </si>
  <si>
    <t>雞肉S-煮</t>
  </si>
  <si>
    <t>雞塊S-炸</t>
  </si>
  <si>
    <t>什炒佛手</t>
  </si>
  <si>
    <t>茄汁炒蛋</t>
  </si>
  <si>
    <t>洋蔥Q雞蛋Q-炒</t>
  </si>
  <si>
    <t>佛手瓜Q鮮菇Q紅蘿蔔Q-炒</t>
  </si>
  <si>
    <t>芹香彩絲</t>
  </si>
  <si>
    <t>香Q白飯</t>
  </si>
  <si>
    <t>燕麥飯</t>
  </si>
  <si>
    <t>麥片飯</t>
  </si>
  <si>
    <t>五穀米飯</t>
  </si>
  <si>
    <t>紫米飯</t>
  </si>
  <si>
    <t>黑豆干芝麻-燒</t>
  </si>
  <si>
    <t>玉米蛋花湯</t>
  </si>
  <si>
    <t>味噌豆腐湯</t>
  </si>
  <si>
    <t>豆腐柴魚片</t>
  </si>
  <si>
    <t>新竹米粉湯</t>
  </si>
  <si>
    <t>胡瓜肉片湯</t>
  </si>
  <si>
    <t>魷魚羹湯</t>
  </si>
  <si>
    <t>小黃瓜Q木耳Q-炒</t>
  </si>
  <si>
    <t>時蔬彩燴</t>
  </si>
  <si>
    <t>干片肉絲S-炒</t>
  </si>
  <si>
    <t>髮菜福州丸</t>
  </si>
  <si>
    <t>麻香肉片</t>
  </si>
  <si>
    <t>肉片豆薯-煮</t>
  </si>
  <si>
    <t>福州丸S髮菜雞蛋紅蘿蔔-煮</t>
  </si>
  <si>
    <t>大黃瓜Q肉片S</t>
  </si>
  <si>
    <t>米粉芹菜Q肉絲S高麗菜Q</t>
  </si>
  <si>
    <t>玉米粒S雞蛋Q</t>
  </si>
  <si>
    <t>海帶芽雞蛋Q玉米粒毛豆Q-炒</t>
  </si>
  <si>
    <t>魷魚羹S木耳Q紅蘿蔔Q雞蛋Q筍T</t>
  </si>
  <si>
    <t>彩繪炒蛋</t>
  </si>
  <si>
    <t>芹菜Q干絲紅蘿蔔Q木耳Q-煮</t>
  </si>
  <si>
    <t>雙色蘿蔔湯</t>
  </si>
  <si>
    <r>
      <t>蘿蔔Q紅蘿蔔Q雞丁</t>
    </r>
    <r>
      <rPr>
        <sz val="8"/>
        <rFont val="新細明體"/>
        <family val="1"/>
      </rPr>
      <t>Q</t>
    </r>
  </si>
  <si>
    <t>三杯燒魚</t>
  </si>
  <si>
    <t>魚丁Q豆干-燒</t>
  </si>
  <si>
    <t>附餐</t>
  </si>
  <si>
    <t>香酥雞塊×2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</si>
  <si>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>★三章1Q豆奶日：1∕17（二）。</t>
    </r>
  </si>
  <si>
    <r>
      <rPr>
        <b/>
        <sz val="14"/>
        <color indexed="20"/>
        <rFont val="細明體"/>
        <family val="3"/>
      </rPr>
      <t>★</t>
    </r>
    <r>
      <rPr>
        <b/>
        <sz val="14"/>
        <color indexed="20"/>
        <rFont val="PMingLiU"/>
        <family val="1"/>
      </rPr>
      <t>本廠全面使用非基改黃豆製品及玉米。                         營養師  劉容均</t>
    </r>
  </si>
  <si>
    <t>3</t>
  </si>
  <si>
    <t>二</t>
  </si>
  <si>
    <t>普羅旺斯煮魚</t>
  </si>
  <si>
    <t>干片小炒</t>
  </si>
  <si>
    <t>蔬炒黑輪</t>
  </si>
  <si>
    <t>海芽蛋花湯</t>
  </si>
  <si>
    <t>魚丁Q蕃茄Q洋蔥Q-燉</t>
  </si>
  <si>
    <t>芹菜Q黑輪Q-炒</t>
  </si>
  <si>
    <t>海帶芽雞蛋Q</t>
  </si>
  <si>
    <t>5</t>
  </si>
  <si>
    <t>四</t>
  </si>
  <si>
    <t>珍珠炒蛋</t>
  </si>
  <si>
    <t>薑炒海龍</t>
  </si>
  <si>
    <t>玉米粒S毛豆Q雞蛋Q紅蘿蔔Q-炒</t>
  </si>
  <si>
    <t>海龍-炒</t>
  </si>
  <si>
    <t>6</t>
  </si>
  <si>
    <t>五穀米飯</t>
  </si>
  <si>
    <t>打拋肉</t>
  </si>
  <si>
    <t>有機蔬菜</t>
  </si>
  <si>
    <t>新竹米粉湯</t>
  </si>
  <si>
    <t>絞肉S洋蔥Q蕃茄Q-炒</t>
  </si>
  <si>
    <t>7</t>
  </si>
  <si>
    <t>六</t>
  </si>
  <si>
    <t>燕麥飯</t>
  </si>
  <si>
    <t>醬燒肉排</t>
  </si>
  <si>
    <t>金黃肉醬</t>
  </si>
  <si>
    <t>螞蟻上樹</t>
  </si>
  <si>
    <t>蘿蔔魷魚羹湯</t>
  </si>
  <si>
    <t>豬排S-燒</t>
  </si>
  <si>
    <t>冬粉高麗菜Q絞肉S紅蘿蔔Q-炒</t>
  </si>
  <si>
    <t>蘿蔔Q魷魚羹S雞蛋Q紅蘿蔔Q木耳Q</t>
  </si>
  <si>
    <t>9</t>
  </si>
  <si>
    <t>一</t>
  </si>
  <si>
    <t>麥片飯</t>
  </si>
  <si>
    <t>奶香燉肉</t>
  </si>
  <si>
    <t>油腐肉末</t>
  </si>
  <si>
    <t>肉骨茶湯</t>
  </si>
  <si>
    <t>三角油腐絞肉S-燒</t>
  </si>
  <si>
    <t>豆薯Q排骨S</t>
  </si>
  <si>
    <t>10</t>
  </si>
  <si>
    <t>二</t>
  </si>
  <si>
    <t>蒜香高麗</t>
  </si>
  <si>
    <t>魚香炒蛋</t>
  </si>
  <si>
    <t>12</t>
  </si>
  <si>
    <t>四</t>
  </si>
  <si>
    <t>紅絲炒蛋</t>
  </si>
  <si>
    <t>木須扁蒲</t>
  </si>
  <si>
    <t>有機蔬菜</t>
  </si>
  <si>
    <t>時蔬針菇湯</t>
  </si>
  <si>
    <t>魚丁Q豆薯Q-煮</t>
  </si>
  <si>
    <t>紅蘿蔔Q雞蛋Q-炒</t>
  </si>
  <si>
    <t>扁蒲Q木耳Q肉絲S-煮</t>
  </si>
  <si>
    <t>高麗菜Q金針菇Q豆腐</t>
  </si>
  <si>
    <t>五</t>
  </si>
  <si>
    <t>小米飯</t>
  </si>
  <si>
    <t>味噌薑燒肉片</t>
  </si>
  <si>
    <t>肉燥福丸燒</t>
  </si>
  <si>
    <t>翠炒小瓜</t>
  </si>
  <si>
    <t>馬鈴薯濃湯</t>
  </si>
  <si>
    <t>肉片S洋蔥Q-燒</t>
  </si>
  <si>
    <t>福州丸S絞肉S-燒</t>
  </si>
  <si>
    <t>小黃瓜Q紅蘿蔔Q木耳Q-炒</t>
  </si>
  <si>
    <t>馬鈴薯Q雞蛋Q紅蘿蔔Q</t>
  </si>
  <si>
    <t>16</t>
  </si>
  <si>
    <t>一</t>
  </si>
  <si>
    <t>黃金魚排</t>
  </si>
  <si>
    <t>蔥爆肉絲</t>
  </si>
  <si>
    <t>產銷履歷</t>
  </si>
  <si>
    <t>魚排Q-炸</t>
  </si>
  <si>
    <t>豆腐絞肉S-煮</t>
  </si>
  <si>
    <t>肉絲S洋蔥Q-炒</t>
  </si>
  <si>
    <t>17</t>
  </si>
  <si>
    <t>二</t>
  </si>
  <si>
    <t>香Q白飯</t>
  </si>
  <si>
    <t>香濃咖哩豬</t>
  </si>
  <si>
    <t>鍋燒海結</t>
  </si>
  <si>
    <t>香菇雞湯</t>
  </si>
  <si>
    <t>肉丁S馬鈴薯Q紅蘿蔔Q-煮</t>
  </si>
  <si>
    <t>黃瓜Q肉羹S紅蘿蔔Q-煮</t>
  </si>
  <si>
    <t>海帶結筍T麵輪-燒</t>
  </si>
  <si>
    <t>蘿蔔Q香菇Q紅蘿蔔Q雞丁Q</t>
  </si>
  <si>
    <t>19</t>
  </si>
  <si>
    <t>鐵路排骨</t>
  </si>
  <si>
    <t>椒鹽地瓜</t>
  </si>
  <si>
    <t>蕃茄炒蛋</t>
  </si>
  <si>
    <t>和風小魚湯</t>
  </si>
  <si>
    <t>排骨S-滷</t>
  </si>
  <si>
    <t>地瓜Q-炸</t>
  </si>
  <si>
    <t>蕃茄Q雞蛋Q-炒</t>
  </si>
  <si>
    <t>小魚干海帶芽</t>
  </si>
  <si>
    <r>
      <rPr>
        <b/>
        <sz val="25"/>
        <color indexed="30"/>
        <rFont val="細明體"/>
        <family val="3"/>
      </rPr>
      <t>建德</t>
    </r>
    <r>
      <rPr>
        <b/>
        <sz val="25"/>
        <color indexed="30"/>
        <rFont val="華康娃娃體"/>
        <family val="3"/>
      </rPr>
      <t>國小                                111年12∕16-112年1∕19午餐菜單</t>
    </r>
  </si>
  <si>
    <t>蒜蓉雞翅</t>
  </si>
  <si>
    <t>雞翅S-滷</t>
  </si>
  <si>
    <t>海苔飯</t>
  </si>
  <si>
    <t>什錦炒麵</t>
  </si>
  <si>
    <t>香滷棒腿</t>
  </si>
  <si>
    <t>五香豆干×2</t>
  </si>
  <si>
    <t>什錦白菜</t>
  </si>
  <si>
    <t>有機蔬菜</t>
  </si>
  <si>
    <t>紅豆湯圓</t>
  </si>
  <si>
    <t>雞腿S-滷</t>
  </si>
  <si>
    <t>五香豆干-燒</t>
  </si>
  <si>
    <t>紅豆履歷湯圓</t>
  </si>
  <si>
    <t>清蒸魚</t>
  </si>
  <si>
    <t>魚丁Q粄條甜椒Q-蒸</t>
  </si>
  <si>
    <t>千島香鬆飯</t>
  </si>
  <si>
    <r>
      <rPr>
        <sz val="13"/>
        <color indexed="17"/>
        <rFont val="標楷體"/>
        <family val="4"/>
      </rPr>
      <t>蔬食日</t>
    </r>
    <r>
      <rPr>
        <sz val="13"/>
        <rFont val="標楷體"/>
        <family val="4"/>
      </rPr>
      <t xml:space="preserve">     糙米飯</t>
    </r>
  </si>
  <si>
    <t>日式烏龍麵</t>
  </si>
  <si>
    <t>肉鬆拌飯</t>
  </si>
  <si>
    <t>鍋貼S-炸</t>
  </si>
  <si>
    <t>鮮肉鍋貼</t>
  </si>
  <si>
    <t>黃瓜肉羹</t>
  </si>
  <si>
    <t>塔香鹽酥魚丁</t>
  </si>
  <si>
    <t>高麗菜Q紅蘿蔔Q-炒</t>
  </si>
  <si>
    <t>鮮燴大瓜</t>
  </si>
  <si>
    <t>紅仁高麗</t>
  </si>
  <si>
    <t>高麗菜Q紅蘿蔔Q-炒</t>
  </si>
  <si>
    <r>
      <t>魚丁Q</t>
    </r>
    <r>
      <rPr>
        <sz val="8"/>
        <color indexed="10"/>
        <rFont val="細明體"/>
        <family val="3"/>
      </rPr>
      <t>黑輪Q</t>
    </r>
    <r>
      <rPr>
        <sz val="8"/>
        <rFont val="細明體"/>
        <family val="3"/>
      </rPr>
      <t>-炸</t>
    </r>
  </si>
  <si>
    <t>海山醬嫩油腐</t>
  </si>
  <si>
    <t>嫩油腐-煮</t>
  </si>
  <si>
    <t>地瓜芋圓湯</t>
  </si>
  <si>
    <t>黑糖山粉圓</t>
  </si>
  <si>
    <t>山粉圓珍珠粉圓</t>
  </si>
  <si>
    <t>綠豆粉圓湯</t>
  </si>
  <si>
    <t>綠豆珍珠粉圓</t>
  </si>
  <si>
    <t>紅豆薏仁湯</t>
  </si>
  <si>
    <t>紅豆薏仁</t>
  </si>
  <si>
    <t>海苔飯</t>
  </si>
  <si>
    <t>三杯雞</t>
  </si>
  <si>
    <t>茶碗蒸</t>
  </si>
  <si>
    <t>馬鈴薯Q紅蘿蔔Q絞肉S-煮</t>
  </si>
  <si>
    <t>雞蛋Q毛豆Q紅蘿蔔Q-蒸</t>
  </si>
  <si>
    <t>干片肉絲S木耳Q紅蘿蔔Q-炒</t>
  </si>
  <si>
    <r>
      <t>大黃瓜Q紅蘿蔔Q</t>
    </r>
    <r>
      <rPr>
        <sz val="8"/>
        <color indexed="10"/>
        <rFont val="新細明體"/>
        <family val="1"/>
      </rPr>
      <t>魚丸S</t>
    </r>
    <r>
      <rPr>
        <sz val="8"/>
        <rFont val="新細明體"/>
        <family val="1"/>
      </rPr>
      <t>-煮</t>
    </r>
  </si>
  <si>
    <t>16</t>
  </si>
  <si>
    <t>小米飯</t>
  </si>
  <si>
    <t>鹽水雞丁</t>
  </si>
  <si>
    <t>雞丁S小黃瓜Q筍T-煮</t>
  </si>
  <si>
    <t>麻婆豆腐</t>
  </si>
  <si>
    <t>黑胡椒肉絲</t>
  </si>
  <si>
    <t>肉絲S洋蔥Q-炒</t>
  </si>
  <si>
    <t>高麗菜Q金針菇Q肉絲S</t>
  </si>
  <si>
    <t>蔬菜湯</t>
  </si>
  <si>
    <t>地瓜芋圓地瓜圓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</si>
</sst>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6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25"/>
      <color indexed="30"/>
      <name val="細明體"/>
      <family val="3"/>
    </font>
    <font>
      <sz val="13"/>
      <color indexed="30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b/>
      <sz val="8"/>
      <name val="細明體"/>
      <family val="3"/>
    </font>
    <font>
      <b/>
      <sz val="7"/>
      <color indexed="20"/>
      <name val="細明體"/>
      <family val="3"/>
    </font>
    <font>
      <b/>
      <sz val="18"/>
      <color indexed="10"/>
      <name val="標楷體"/>
      <family val="4"/>
    </font>
    <font>
      <sz val="7"/>
      <color indexed="20"/>
      <name val="細明體"/>
      <family val="3"/>
    </font>
    <font>
      <sz val="7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4"/>
      <color indexed="20"/>
      <name val="PMingLiU"/>
      <family val="1"/>
    </font>
    <font>
      <b/>
      <sz val="14"/>
      <color indexed="20"/>
      <name val="細明體"/>
      <family val="3"/>
    </font>
    <font>
      <b/>
      <sz val="9"/>
      <name val="細明體"/>
      <family val="3"/>
    </font>
    <font>
      <sz val="9"/>
      <name val="細明體"/>
      <family val="3"/>
    </font>
    <font>
      <sz val="8"/>
      <color indexed="10"/>
      <name val="新細明體"/>
      <family val="1"/>
    </font>
    <font>
      <b/>
      <sz val="21"/>
      <name val="華康竹風體W4(P)"/>
      <family val="4"/>
    </font>
    <font>
      <sz val="13"/>
      <color indexed="17"/>
      <name val="標楷體"/>
      <family val="4"/>
    </font>
    <font>
      <sz val="8"/>
      <color indexed="10"/>
      <name val="細明體"/>
      <family val="3"/>
    </font>
    <font>
      <sz val="12"/>
      <name val="PMingLiU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9"/>
      <color indexed="10"/>
      <name val="新細明體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9"/>
      <color rgb="FFFF0000"/>
      <name val="新細明體"/>
      <family val="1"/>
    </font>
    <font>
      <sz val="19"/>
      <color rgb="FFFF0000"/>
      <name val="Calibri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0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41" borderId="0" applyNumberFormat="0" applyBorder="0" applyAlignment="0" applyProtection="0"/>
    <xf numFmtId="0" fontId="77" fillId="0" borderId="10" applyNumberFormat="0" applyFill="0" applyAlignment="0" applyProtection="0"/>
    <xf numFmtId="0" fontId="78" fillId="42" borderId="0" applyNumberFormat="0" applyBorder="0" applyAlignment="0" applyProtection="0"/>
    <xf numFmtId="9" fontId="1" fillId="0" borderId="0" applyFill="0" applyBorder="0" applyAlignment="0" applyProtection="0"/>
    <xf numFmtId="0" fontId="79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12" applyNumberFormat="0" applyFill="0" applyAlignment="0" applyProtection="0"/>
    <xf numFmtId="0" fontId="0" fillId="44" borderId="13" applyNumberFormat="0" applyFont="0" applyAlignment="0" applyProtection="0"/>
    <xf numFmtId="0" fontId="81" fillId="0" borderId="0" applyNumberFormat="0" applyFill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15" applyNumberFormat="0" applyFill="0" applyAlignment="0" applyProtection="0"/>
    <xf numFmtId="0" fontId="85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86" fillId="51" borderId="11" applyNumberFormat="0" applyAlignment="0" applyProtection="0"/>
    <xf numFmtId="0" fontId="87" fillId="43" borderId="17" applyNumberFormat="0" applyAlignment="0" applyProtection="0"/>
    <xf numFmtId="0" fontId="88" fillId="52" borderId="18" applyNumberFormat="0" applyAlignment="0" applyProtection="0"/>
    <xf numFmtId="0" fontId="89" fillId="53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87" fontId="25" fillId="26" borderId="23" xfId="0" applyNumberFormat="1" applyFont="1" applyFill="1" applyBorder="1" applyAlignment="1">
      <alignment horizontal="center" vertical="center" wrapText="1"/>
    </xf>
    <xf numFmtId="187" fontId="25" fillId="26" borderId="24" xfId="0" applyNumberFormat="1" applyFont="1" applyFill="1" applyBorder="1" applyAlignment="1">
      <alignment horizontal="center" vertical="center" wrapText="1"/>
    </xf>
    <xf numFmtId="187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30" fillId="0" borderId="0" xfId="0" applyFont="1" applyAlignment="1">
      <alignment wrapText="1"/>
    </xf>
    <xf numFmtId="184" fontId="30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0" fillId="54" borderId="26" xfId="0" applyFont="1" applyFill="1" applyBorder="1" applyAlignment="1">
      <alignment horizontal="center" vertical="center" shrinkToFit="1"/>
    </xf>
    <xf numFmtId="0" fontId="91" fillId="54" borderId="26" xfId="0" applyFont="1" applyFill="1" applyBorder="1" applyAlignment="1">
      <alignment horizontal="center" vertical="center"/>
    </xf>
    <xf numFmtId="0" fontId="91" fillId="54" borderId="27" xfId="0" applyFont="1" applyFill="1" applyBorder="1" applyAlignment="1">
      <alignment horizontal="center" vertical="center" shrinkToFit="1"/>
    </xf>
    <xf numFmtId="0" fontId="91" fillId="54" borderId="28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shrinkToFit="1"/>
    </xf>
    <xf numFmtId="0" fontId="33" fillId="54" borderId="26" xfId="0" applyFont="1" applyFill="1" applyBorder="1" applyAlignment="1">
      <alignment horizontal="center" vertical="center" shrinkToFit="1"/>
    </xf>
    <xf numFmtId="0" fontId="33" fillId="54" borderId="30" xfId="0" applyFont="1" applyFill="1" applyBorder="1" applyAlignment="1">
      <alignment horizontal="center" vertical="center" shrinkToFit="1"/>
    </xf>
    <xf numFmtId="0" fontId="91" fillId="54" borderId="29" xfId="0" applyFont="1" applyFill="1" applyBorder="1" applyAlignment="1">
      <alignment horizontal="center" vertical="center" shrinkToFit="1"/>
    </xf>
    <xf numFmtId="0" fontId="91" fillId="54" borderId="31" xfId="0" applyFont="1" applyFill="1" applyBorder="1" applyAlignment="1">
      <alignment horizontal="center" vertical="center"/>
    </xf>
    <xf numFmtId="0" fontId="91" fillId="54" borderId="32" xfId="0" applyFont="1" applyFill="1" applyBorder="1" applyAlignment="1">
      <alignment horizontal="center" vertical="center" shrinkToFit="1"/>
    </xf>
    <xf numFmtId="0" fontId="33" fillId="54" borderId="33" xfId="0" applyFont="1" applyFill="1" applyBorder="1" applyAlignment="1">
      <alignment horizontal="center" vertical="center" shrinkToFit="1"/>
    </xf>
    <xf numFmtId="0" fontId="20" fillId="54" borderId="29" xfId="0" applyFont="1" applyFill="1" applyBorder="1" applyAlignment="1">
      <alignment horizontal="center" vertical="center" shrinkToFit="1"/>
    </xf>
    <xf numFmtId="0" fontId="34" fillId="54" borderId="34" xfId="0" applyFont="1" applyFill="1" applyBorder="1" applyAlignment="1">
      <alignment horizontal="center" vertical="center" wrapText="1"/>
    </xf>
    <xf numFmtId="0" fontId="92" fillId="54" borderId="35" xfId="0" applyFont="1" applyFill="1" applyBorder="1" applyAlignment="1">
      <alignment horizontal="center" shrinkToFit="1"/>
    </xf>
    <xf numFmtId="0" fontId="92" fillId="54" borderId="36" xfId="0" applyFont="1" applyFill="1" applyBorder="1" applyAlignment="1">
      <alignment horizontal="center" vertical="center"/>
    </xf>
    <xf numFmtId="0" fontId="92" fillId="54" borderId="36" xfId="0" applyFont="1" applyFill="1" applyBorder="1" applyAlignment="1">
      <alignment horizontal="center" vertical="center" shrinkToFit="1"/>
    </xf>
    <xf numFmtId="0" fontId="92" fillId="54" borderId="37" xfId="0" applyFont="1" applyFill="1" applyBorder="1" applyAlignment="1">
      <alignment horizontal="center" vertical="center" shrinkToFit="1"/>
    </xf>
    <xf numFmtId="0" fontId="34" fillId="54" borderId="34" xfId="0" applyFont="1" applyFill="1" applyBorder="1" applyAlignment="1">
      <alignment horizontal="center" vertical="center" shrinkToFit="1"/>
    </xf>
    <xf numFmtId="0" fontId="92" fillId="54" borderId="38" xfId="0" applyFont="1" applyFill="1" applyBorder="1" applyAlignment="1">
      <alignment horizontal="center" vertical="center" shrinkToFit="1"/>
    </xf>
    <xf numFmtId="0" fontId="34" fillId="54" borderId="36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34" fillId="54" borderId="26" xfId="0" applyFont="1" applyFill="1" applyBorder="1" applyAlignment="1">
      <alignment horizontal="center" vertical="center" wrapText="1"/>
    </xf>
    <xf numFmtId="0" fontId="92" fillId="54" borderId="39" xfId="0" applyFont="1" applyFill="1" applyBorder="1" applyAlignment="1">
      <alignment horizontal="center" vertical="center"/>
    </xf>
    <xf numFmtId="0" fontId="92" fillId="54" borderId="40" xfId="0" applyFont="1" applyFill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1" fillId="54" borderId="26" xfId="0" applyFont="1" applyFill="1" applyBorder="1" applyAlignment="1">
      <alignment horizontal="center" vertical="center" shrinkToFit="1"/>
    </xf>
    <xf numFmtId="0" fontId="91" fillId="54" borderId="41" xfId="0" applyFont="1" applyFill="1" applyBorder="1" applyAlignment="1">
      <alignment horizontal="center" vertical="center" shrinkToFit="1"/>
    </xf>
    <xf numFmtId="0" fontId="92" fillId="54" borderId="42" xfId="0" applyFont="1" applyFill="1" applyBorder="1" applyAlignment="1">
      <alignment horizontal="center" vertical="center" shrinkToFit="1"/>
    </xf>
    <xf numFmtId="0" fontId="91" fillId="54" borderId="43" xfId="0" applyFont="1" applyFill="1" applyBorder="1" applyAlignment="1">
      <alignment horizontal="center" vertical="center" shrinkToFit="1"/>
    </xf>
    <xf numFmtId="0" fontId="92" fillId="54" borderId="44" xfId="0" applyFont="1" applyFill="1" applyBorder="1" applyAlignment="1">
      <alignment horizontal="center" vertical="center" shrinkToFit="1"/>
    </xf>
    <xf numFmtId="0" fontId="92" fillId="0" borderId="44" xfId="0" applyFont="1" applyBorder="1" applyAlignment="1">
      <alignment horizontal="center" vertical="center" shrinkToFit="1"/>
    </xf>
    <xf numFmtId="0" fontId="92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35" fillId="54" borderId="26" xfId="0" applyFont="1" applyFill="1" applyBorder="1" applyAlignment="1">
      <alignment horizontal="center" vertical="center" shrinkToFit="1"/>
    </xf>
    <xf numFmtId="0" fontId="35" fillId="54" borderId="26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9" fillId="0" borderId="45" xfId="0" applyFont="1" applyBorder="1" applyAlignment="1">
      <alignment vertical="center"/>
    </xf>
    <xf numFmtId="0" fontId="29" fillId="0" borderId="45" xfId="0" applyFont="1" applyBorder="1" applyAlignment="1">
      <alignment/>
    </xf>
    <xf numFmtId="0" fontId="92" fillId="54" borderId="46" xfId="0" applyFont="1" applyFill="1" applyBorder="1" applyAlignment="1">
      <alignment horizontal="center" vertical="center" shrinkToFit="1"/>
    </xf>
    <xf numFmtId="0" fontId="91" fillId="54" borderId="29" xfId="0" applyFont="1" applyFill="1" applyBorder="1" applyAlignment="1">
      <alignment horizontal="center" vertical="center"/>
    </xf>
    <xf numFmtId="0" fontId="35" fillId="54" borderId="38" xfId="0" applyFont="1" applyFill="1" applyBorder="1" applyAlignment="1">
      <alignment horizontal="center" vertical="center" shrinkToFit="1"/>
    </xf>
    <xf numFmtId="0" fontId="91" fillId="54" borderId="47" xfId="0" applyFont="1" applyFill="1" applyBorder="1" applyAlignment="1">
      <alignment horizontal="center" vertical="center" shrinkToFit="1"/>
    </xf>
    <xf numFmtId="0" fontId="91" fillId="54" borderId="31" xfId="0" applyFont="1" applyFill="1" applyBorder="1" applyAlignment="1">
      <alignment horizontal="center" vertical="center" shrinkToFit="1"/>
    </xf>
    <xf numFmtId="0" fontId="92" fillId="0" borderId="48" xfId="0" applyFont="1" applyBorder="1" applyAlignment="1">
      <alignment horizontal="center" vertical="center" shrinkToFit="1"/>
    </xf>
    <xf numFmtId="0" fontId="92" fillId="54" borderId="38" xfId="0" applyFont="1" applyFill="1" applyBorder="1" applyAlignment="1">
      <alignment horizontal="center" vertical="center"/>
    </xf>
    <xf numFmtId="0" fontId="91" fillId="54" borderId="49" xfId="0" applyFont="1" applyFill="1" applyBorder="1" applyAlignment="1">
      <alignment horizontal="center" vertical="center" shrinkToFit="1"/>
    </xf>
    <xf numFmtId="0" fontId="92" fillId="54" borderId="26" xfId="0" applyFont="1" applyFill="1" applyBorder="1" applyAlignment="1">
      <alignment horizontal="center" vertical="center" shrinkToFit="1"/>
    </xf>
    <xf numFmtId="0" fontId="92" fillId="0" borderId="26" xfId="0" applyFont="1" applyBorder="1" applyAlignment="1">
      <alignment horizontal="center" vertical="center" wrapText="1"/>
    </xf>
    <xf numFmtId="0" fontId="92" fillId="54" borderId="44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93" fillId="55" borderId="44" xfId="0" applyFont="1" applyFill="1" applyBorder="1" applyAlignment="1">
      <alignment horizontal="center" vertical="center" shrinkToFit="1"/>
    </xf>
    <xf numFmtId="0" fontId="34" fillId="54" borderId="50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94" fillId="54" borderId="29" xfId="0" applyFont="1" applyFill="1" applyBorder="1" applyAlignment="1">
      <alignment horizontal="center" vertical="center" shrinkToFit="1"/>
    </xf>
    <xf numFmtId="0" fontId="35" fillId="54" borderId="26" xfId="0" applyFont="1" applyFill="1" applyBorder="1" applyAlignment="1">
      <alignment horizontal="center" shrinkToFit="1"/>
    </xf>
    <xf numFmtId="0" fontId="35" fillId="54" borderId="38" xfId="0" applyFont="1" applyFill="1" applyBorder="1" applyAlignment="1">
      <alignment horizontal="center" shrinkToFit="1"/>
    </xf>
    <xf numFmtId="0" fontId="34" fillId="54" borderId="26" xfId="0" applyFont="1" applyFill="1" applyBorder="1" applyAlignment="1">
      <alignment horizontal="center" vertical="center" shrinkToFit="1"/>
    </xf>
    <xf numFmtId="0" fontId="34" fillId="54" borderId="30" xfId="0" applyFont="1" applyFill="1" applyBorder="1" applyAlignment="1">
      <alignment horizontal="center" vertical="center" shrinkToFit="1"/>
    </xf>
    <xf numFmtId="0" fontId="94" fillId="54" borderId="31" xfId="0" applyFont="1" applyFill="1" applyBorder="1" applyAlignment="1">
      <alignment horizontal="center" vertical="center" shrinkToFit="1"/>
    </xf>
    <xf numFmtId="0" fontId="52" fillId="54" borderId="34" xfId="0" applyFont="1" applyFill="1" applyBorder="1" applyAlignment="1">
      <alignment horizontal="center" vertical="center" shrinkToFit="1"/>
    </xf>
    <xf numFmtId="0" fontId="92" fillId="54" borderId="51" xfId="0" applyFont="1" applyFill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91" fillId="54" borderId="52" xfId="0" applyFont="1" applyFill="1" applyBorder="1" applyAlignment="1">
      <alignment horizontal="center" vertical="center" shrinkToFit="1"/>
    </xf>
    <xf numFmtId="0" fontId="20" fillId="54" borderId="52" xfId="0" applyFont="1" applyFill="1" applyBorder="1" applyAlignment="1">
      <alignment horizontal="center" vertical="center" shrinkToFit="1"/>
    </xf>
    <xf numFmtId="0" fontId="91" fillId="54" borderId="53" xfId="0" applyFont="1" applyFill="1" applyBorder="1" applyAlignment="1">
      <alignment horizontal="center" vertical="center" shrinkToFit="1"/>
    </xf>
    <xf numFmtId="0" fontId="54" fillId="54" borderId="43" xfId="0" applyFont="1" applyFill="1" applyBorder="1" applyAlignment="1">
      <alignment horizontal="center" vertical="center"/>
    </xf>
    <xf numFmtId="0" fontId="35" fillId="55" borderId="44" xfId="0" applyFont="1" applyFill="1" applyBorder="1" applyAlignment="1">
      <alignment horizontal="center" vertical="center" shrinkToFit="1"/>
    </xf>
    <xf numFmtId="0" fontId="92" fillId="54" borderId="40" xfId="0" applyFont="1" applyFill="1" applyBorder="1" applyAlignment="1">
      <alignment horizontal="center" vertical="center" shrinkToFit="1"/>
    </xf>
    <xf numFmtId="0" fontId="94" fillId="54" borderId="26" xfId="0" applyFont="1" applyFill="1" applyBorder="1" applyAlignment="1">
      <alignment horizontal="center" vertical="center" shrinkToFit="1"/>
    </xf>
    <xf numFmtId="0" fontId="94" fillId="54" borderId="26" xfId="0" applyFont="1" applyFill="1" applyBorder="1" applyAlignment="1">
      <alignment horizontal="center" vertical="center"/>
    </xf>
    <xf numFmtId="0" fontId="94" fillId="54" borderId="32" xfId="0" applyFont="1" applyFill="1" applyBorder="1" applyAlignment="1">
      <alignment horizontal="center" vertical="center" shrinkToFit="1"/>
    </xf>
    <xf numFmtId="0" fontId="35" fillId="54" borderId="38" xfId="0" applyFont="1" applyFill="1" applyBorder="1" applyAlignment="1">
      <alignment horizontal="center" vertical="center"/>
    </xf>
    <xf numFmtId="0" fontId="57" fillId="54" borderId="29" xfId="0" applyFont="1" applyFill="1" applyBorder="1" applyAlignment="1">
      <alignment horizontal="center" vertical="center" shrinkToFit="1"/>
    </xf>
    <xf numFmtId="0" fontId="46" fillId="54" borderId="29" xfId="0" applyFont="1" applyFill="1" applyBorder="1" applyAlignment="1">
      <alignment horizontal="center" vertical="center" wrapText="1"/>
    </xf>
    <xf numFmtId="0" fontId="46" fillId="54" borderId="38" xfId="0" applyFont="1" applyFill="1" applyBorder="1" applyAlignment="1">
      <alignment horizontal="center" vertical="center" wrapText="1"/>
    </xf>
    <xf numFmtId="184" fontId="46" fillId="54" borderId="54" xfId="0" applyNumberFormat="1" applyFont="1" applyFill="1" applyBorder="1" applyAlignment="1">
      <alignment horizontal="center" vertical="center" wrapText="1"/>
    </xf>
    <xf numFmtId="184" fontId="46" fillId="54" borderId="55" xfId="0" applyNumberFormat="1" applyFont="1" applyFill="1" applyBorder="1" applyAlignment="1">
      <alignment horizontal="center" vertical="center" wrapText="1"/>
    </xf>
    <xf numFmtId="49" fontId="42" fillId="4" borderId="56" xfId="0" applyNumberFormat="1" applyFont="1" applyFill="1" applyBorder="1" applyAlignment="1">
      <alignment horizontal="center" wrapText="1"/>
    </xf>
    <xf numFmtId="49" fontId="42" fillId="4" borderId="57" xfId="0" applyNumberFormat="1" applyFont="1" applyFill="1" applyBorder="1" applyAlignment="1">
      <alignment horizontal="center" wrapText="1"/>
    </xf>
    <xf numFmtId="49" fontId="42" fillId="4" borderId="29" xfId="0" applyNumberFormat="1" applyFont="1" applyFill="1" applyBorder="1" applyAlignment="1">
      <alignment horizontal="center" wrapText="1"/>
    </xf>
    <xf numFmtId="49" fontId="42" fillId="4" borderId="38" xfId="0" applyNumberFormat="1" applyFont="1" applyFill="1" applyBorder="1" applyAlignment="1">
      <alignment horizontal="center" wrapText="1"/>
    </xf>
    <xf numFmtId="0" fontId="47" fillId="54" borderId="58" xfId="0" applyFont="1" applyFill="1" applyBorder="1" applyAlignment="1">
      <alignment horizontal="center" vertical="center" wrapText="1"/>
    </xf>
    <xf numFmtId="0" fontId="47" fillId="54" borderId="38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54" borderId="26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184" fontId="46" fillId="54" borderId="60" xfId="0" applyNumberFormat="1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0" fontId="36" fillId="54" borderId="58" xfId="0" applyFont="1" applyFill="1" applyBorder="1" applyAlignment="1">
      <alignment horizontal="center" vertical="center" wrapText="1"/>
    </xf>
    <xf numFmtId="184" fontId="46" fillId="54" borderId="62" xfId="0" applyNumberFormat="1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36" fillId="54" borderId="63" xfId="0" applyFont="1" applyFill="1" applyBorder="1" applyAlignment="1">
      <alignment horizontal="center" vertical="center" wrapText="1"/>
    </xf>
    <xf numFmtId="184" fontId="46" fillId="54" borderId="64" xfId="0" applyNumberFormat="1" applyFont="1" applyFill="1" applyBorder="1" applyAlignment="1">
      <alignment horizontal="center" vertical="center" wrapText="1"/>
    </xf>
    <xf numFmtId="49" fontId="51" fillId="4" borderId="56" xfId="0" applyNumberFormat="1" applyFont="1" applyFill="1" applyBorder="1" applyAlignment="1">
      <alignment horizontal="center" wrapText="1"/>
    </xf>
    <xf numFmtId="49" fontId="51" fillId="4" borderId="65" xfId="0" applyNumberFormat="1" applyFont="1" applyFill="1" applyBorder="1" applyAlignment="1">
      <alignment horizontal="center" wrapText="1"/>
    </xf>
    <xf numFmtId="49" fontId="51" fillId="4" borderId="29" xfId="0" applyNumberFormat="1" applyFont="1" applyFill="1" applyBorder="1" applyAlignment="1">
      <alignment horizontal="center" wrapText="1"/>
    </xf>
    <xf numFmtId="49" fontId="51" fillId="4" borderId="36" xfId="0" applyNumberFormat="1" applyFont="1" applyFill="1" applyBorder="1" applyAlignment="1">
      <alignment horizontal="center" wrapText="1"/>
    </xf>
    <xf numFmtId="0" fontId="47" fillId="54" borderId="26" xfId="0" applyFont="1" applyFill="1" applyBorder="1" applyAlignment="1">
      <alignment horizontal="center" vertical="center" wrapText="1"/>
    </xf>
    <xf numFmtId="0" fontId="47" fillId="54" borderId="36" xfId="0" applyFont="1" applyFill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36" fillId="54" borderId="52" xfId="0" applyFont="1" applyFill="1" applyBorder="1" applyAlignment="1">
      <alignment horizontal="center" vertical="center" wrapText="1"/>
    </xf>
    <xf numFmtId="0" fontId="47" fillId="54" borderId="29" xfId="0" applyFont="1" applyFill="1" applyBorder="1" applyAlignment="1">
      <alignment horizontal="center" vertical="center" wrapText="1"/>
    </xf>
    <xf numFmtId="49" fontId="51" fillId="4" borderId="26" xfId="0" applyNumberFormat="1" applyFont="1" applyFill="1" applyBorder="1" applyAlignment="1">
      <alignment horizontal="center" wrapText="1"/>
    </xf>
    <xf numFmtId="0" fontId="47" fillId="54" borderId="63" xfId="0" applyFont="1" applyFill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49" fontId="51" fillId="4" borderId="57" xfId="0" applyNumberFormat="1" applyFont="1" applyFill="1" applyBorder="1" applyAlignment="1">
      <alignment horizontal="center" wrapText="1"/>
    </xf>
    <xf numFmtId="49" fontId="51" fillId="4" borderId="38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46" fillId="54" borderId="58" xfId="0" applyFont="1" applyFill="1" applyBorder="1" applyAlignment="1">
      <alignment horizontal="center" vertical="center" wrapText="1"/>
    </xf>
    <xf numFmtId="0" fontId="46" fillId="54" borderId="59" xfId="0" applyFont="1" applyFill="1" applyBorder="1" applyAlignment="1">
      <alignment horizontal="center" vertical="center" wrapText="1"/>
    </xf>
    <xf numFmtId="0" fontId="48" fillId="54" borderId="36" xfId="0" applyFont="1" applyFill="1" applyBorder="1" applyAlignment="1">
      <alignment horizontal="center" vertical="center" wrapText="1"/>
    </xf>
    <xf numFmtId="49" fontId="42" fillId="4" borderId="65" xfId="0" applyNumberFormat="1" applyFont="1" applyFill="1" applyBorder="1" applyAlignment="1">
      <alignment horizontal="center" wrapText="1"/>
    </xf>
    <xf numFmtId="49" fontId="42" fillId="4" borderId="26" xfId="0" applyNumberFormat="1" applyFont="1" applyFill="1" applyBorder="1" applyAlignment="1">
      <alignment horizontal="center" wrapText="1"/>
    </xf>
    <xf numFmtId="49" fontId="42" fillId="4" borderId="36" xfId="0" applyNumberFormat="1" applyFont="1" applyFill="1" applyBorder="1" applyAlignment="1">
      <alignment horizontal="center" wrapText="1"/>
    </xf>
    <xf numFmtId="0" fontId="46" fillId="54" borderId="36" xfId="0" applyFont="1" applyFill="1" applyBorder="1" applyAlignment="1">
      <alignment horizontal="center" vertical="center" wrapText="1"/>
    </xf>
    <xf numFmtId="0" fontId="46" fillId="54" borderId="63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31" fillId="6" borderId="7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1" fillId="6" borderId="72" xfId="0" applyFont="1" applyFill="1" applyBorder="1" applyAlignment="1">
      <alignment horizontal="center" vertical="center" wrapText="1"/>
    </xf>
    <xf numFmtId="0" fontId="31" fillId="6" borderId="73" xfId="0" applyFont="1" applyFill="1" applyBorder="1" applyAlignment="1">
      <alignment horizontal="center" vertical="center" wrapText="1"/>
    </xf>
    <xf numFmtId="0" fontId="32" fillId="6" borderId="71" xfId="0" applyFont="1" applyFill="1" applyBorder="1" applyAlignment="1">
      <alignment horizontal="center" vertical="center" wrapText="1"/>
    </xf>
    <xf numFmtId="184" fontId="32" fillId="6" borderId="74" xfId="0" applyNumberFormat="1" applyFont="1" applyFill="1" applyBorder="1" applyAlignment="1">
      <alignment horizontal="center" vertical="center" wrapText="1"/>
    </xf>
    <xf numFmtId="0" fontId="40" fillId="0" borderId="75" xfId="0" applyFont="1" applyBorder="1" applyAlignment="1">
      <alignment horizontal="right" vertical="center"/>
    </xf>
    <xf numFmtId="0" fontId="40" fillId="0" borderId="76" xfId="0" applyFont="1" applyBorder="1" applyAlignment="1">
      <alignment horizontal="right" vertical="center"/>
    </xf>
    <xf numFmtId="0" fontId="40" fillId="0" borderId="77" xfId="0" applyFont="1" applyBorder="1" applyAlignment="1">
      <alignment horizontal="right" vertical="center"/>
    </xf>
    <xf numFmtId="49" fontId="51" fillId="4" borderId="78" xfId="0" applyNumberFormat="1" applyFont="1" applyFill="1" applyBorder="1" applyAlignment="1">
      <alignment horizontal="center" wrapText="1"/>
    </xf>
    <xf numFmtId="0" fontId="43" fillId="6" borderId="79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45" fillId="6" borderId="71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>
      <alignment horizontal="center" vertical="center" wrapText="1"/>
    </xf>
    <xf numFmtId="0" fontId="43" fillId="6" borderId="24" xfId="0" applyFont="1" applyFill="1" applyBorder="1" applyAlignment="1">
      <alignment horizontal="center" vertical="center" wrapText="1"/>
    </xf>
    <xf numFmtId="184" fontId="46" fillId="54" borderId="8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2</xdr:col>
      <xdr:colOff>742950</xdr:colOff>
      <xdr:row>1</xdr:row>
      <xdr:rowOff>238125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0</xdr:row>
      <xdr:rowOff>47625</xdr:rowOff>
    </xdr:from>
    <xdr:to>
      <xdr:col>13</xdr:col>
      <xdr:colOff>161925</xdr:colOff>
      <xdr:row>2</xdr:row>
      <xdr:rowOff>9525</xdr:rowOff>
    </xdr:to>
    <xdr:grpSp>
      <xdr:nvGrpSpPr>
        <xdr:cNvPr id="2" name="群組 7"/>
        <xdr:cNvGrpSpPr>
          <a:grpSpLocks/>
        </xdr:cNvGrpSpPr>
      </xdr:nvGrpSpPr>
      <xdr:grpSpPr>
        <a:xfrm>
          <a:off x="7867650" y="47625"/>
          <a:ext cx="2400300" cy="1009650"/>
          <a:chOff x="8765034" y="50402"/>
          <a:chExt cx="637015" cy="1148069"/>
        </a:xfrm>
        <a:solidFill>
          <a:srgbClr val="FFFFFF"/>
        </a:solidFill>
      </xdr:grpSpPr>
      <xdr:pic>
        <xdr:nvPicPr>
          <xdr:cNvPr id="3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111252" y="50402"/>
            <a:ext cx="290797" cy="11041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文字方塊 7"/>
          <xdr:cNvSpPr txBox="1">
            <a:spLocks noChangeArrowheads="1"/>
          </xdr:cNvSpPr>
        </xdr:nvSpPr>
        <xdr:spPr>
          <a:xfrm>
            <a:off x="8765034" y="592004"/>
            <a:ext cx="444955" cy="6064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8">
      <selection activeCell="F26" sqref="F26"/>
    </sheetView>
  </sheetViews>
  <sheetFormatPr defaultColWidth="8.875" defaultRowHeight="16.5"/>
  <cols>
    <col min="1" max="1" width="2.875" style="0" customWidth="1"/>
    <col min="2" max="2" width="2.625" style="0" customWidth="1"/>
    <col min="3" max="3" width="11.625" style="0" customWidth="1"/>
    <col min="4" max="4" width="27.875" style="17" customWidth="1"/>
    <col min="5" max="5" width="27.875" style="51" customWidth="1"/>
    <col min="6" max="6" width="27.875" style="17" customWidth="1"/>
    <col min="7" max="7" width="3.50390625" style="16" customWidth="1"/>
    <col min="8" max="8" width="16.875" style="0" customWidth="1"/>
    <col min="9" max="9" width="3.625" style="0" hidden="1" customWidth="1"/>
    <col min="10" max="13" width="2.875" style="14" customWidth="1"/>
    <col min="14" max="14" width="4.125" style="15" customWidth="1"/>
  </cols>
  <sheetData>
    <row r="1" spans="3:14" ht="57.75" customHeight="1">
      <c r="C1" s="1"/>
      <c r="D1" s="169" t="s">
        <v>219</v>
      </c>
      <c r="E1" s="169"/>
      <c r="F1" s="169"/>
      <c r="G1" s="133"/>
      <c r="H1" s="133"/>
      <c r="I1" s="70"/>
      <c r="J1" s="56"/>
      <c r="K1" s="56"/>
      <c r="L1" s="56"/>
      <c r="M1" s="56"/>
      <c r="N1" s="56"/>
    </row>
    <row r="2" spans="3:14" ht="24.75" customHeight="1" thickBot="1">
      <c r="C2" s="1"/>
      <c r="D2" s="170"/>
      <c r="E2" s="170"/>
      <c r="F2" s="170"/>
      <c r="G2" s="134"/>
      <c r="H2" s="134"/>
      <c r="I2" s="71"/>
      <c r="J2" s="57"/>
      <c r="K2" s="57"/>
      <c r="L2" s="57"/>
      <c r="M2" s="57"/>
      <c r="N2" s="58"/>
    </row>
    <row r="3" spans="1:14" ht="15.75" customHeight="1" thickBot="1">
      <c r="A3" s="162" t="s">
        <v>71</v>
      </c>
      <c r="B3" s="166" t="s">
        <v>57</v>
      </c>
      <c r="C3" s="151" t="s">
        <v>0</v>
      </c>
      <c r="D3" s="154" t="s">
        <v>1</v>
      </c>
      <c r="E3" s="151" t="s">
        <v>2</v>
      </c>
      <c r="F3" s="151"/>
      <c r="G3" s="165" t="s">
        <v>3</v>
      </c>
      <c r="H3" s="151" t="s">
        <v>4</v>
      </c>
      <c r="I3" s="163" t="s">
        <v>125</v>
      </c>
      <c r="J3" s="152" t="s">
        <v>55</v>
      </c>
      <c r="K3" s="152" t="s">
        <v>56</v>
      </c>
      <c r="L3" s="156" t="s">
        <v>7</v>
      </c>
      <c r="M3" s="156" t="s">
        <v>8</v>
      </c>
      <c r="N3" s="157" t="s">
        <v>9</v>
      </c>
    </row>
    <row r="4" spans="1:14" ht="15.75" customHeight="1" thickBot="1">
      <c r="A4" s="162"/>
      <c r="B4" s="167"/>
      <c r="C4" s="151"/>
      <c r="D4" s="155"/>
      <c r="E4" s="151"/>
      <c r="F4" s="151"/>
      <c r="G4" s="165"/>
      <c r="H4" s="151"/>
      <c r="I4" s="164"/>
      <c r="J4" s="153"/>
      <c r="K4" s="153"/>
      <c r="L4" s="156"/>
      <c r="M4" s="156"/>
      <c r="N4" s="157"/>
    </row>
    <row r="5" spans="1:14" ht="38.25" customHeight="1">
      <c r="A5" s="99" t="s">
        <v>263</v>
      </c>
      <c r="B5" s="101" t="s">
        <v>54</v>
      </c>
      <c r="C5" s="103" t="s">
        <v>264</v>
      </c>
      <c r="D5" s="28" t="s">
        <v>265</v>
      </c>
      <c r="E5" s="45" t="s">
        <v>267</v>
      </c>
      <c r="F5" s="19" t="s">
        <v>268</v>
      </c>
      <c r="G5" s="105" t="s">
        <v>59</v>
      </c>
      <c r="H5" s="94" t="s">
        <v>271</v>
      </c>
      <c r="I5" s="29"/>
      <c r="J5" s="107">
        <v>5.7</v>
      </c>
      <c r="K5" s="95">
        <v>2.4</v>
      </c>
      <c r="L5" s="95">
        <v>2</v>
      </c>
      <c r="M5" s="95">
        <v>2.5</v>
      </c>
      <c r="N5" s="97">
        <f>J5*70+K5*75+L5*25+M5*45</f>
        <v>741.5</v>
      </c>
    </row>
    <row r="6" spans="1:14" s="38" customFormat="1" ht="12" customHeight="1" thickBot="1">
      <c r="A6" s="100"/>
      <c r="B6" s="102"/>
      <c r="C6" s="104"/>
      <c r="D6" s="93" t="s">
        <v>266</v>
      </c>
      <c r="E6" s="36" t="s">
        <v>198</v>
      </c>
      <c r="F6" s="65" t="s">
        <v>269</v>
      </c>
      <c r="G6" s="106"/>
      <c r="H6" s="61" t="s">
        <v>270</v>
      </c>
      <c r="I6" s="61"/>
      <c r="J6" s="96"/>
      <c r="K6" s="96"/>
      <c r="L6" s="96"/>
      <c r="M6" s="96"/>
      <c r="N6" s="98"/>
    </row>
    <row r="7" spans="1:14" ht="38.25" customHeight="1" thickBot="1">
      <c r="A7" s="99" t="s">
        <v>66</v>
      </c>
      <c r="B7" s="145" t="s">
        <v>52</v>
      </c>
      <c r="C7" s="123" t="s">
        <v>97</v>
      </c>
      <c r="D7" s="24" t="s">
        <v>111</v>
      </c>
      <c r="E7" s="90" t="s">
        <v>110</v>
      </c>
      <c r="F7" s="19" t="s">
        <v>132</v>
      </c>
      <c r="G7" s="125" t="s">
        <v>60</v>
      </c>
      <c r="H7" s="18" t="s">
        <v>101</v>
      </c>
      <c r="I7" s="18"/>
      <c r="J7" s="147">
        <v>5.6</v>
      </c>
      <c r="K7" s="147">
        <v>2.5</v>
      </c>
      <c r="L7" s="147">
        <v>2</v>
      </c>
      <c r="M7" s="147">
        <v>2.5</v>
      </c>
      <c r="N7" s="110">
        <f>J7*70+K7*75+L7*25+M7*45</f>
        <v>742</v>
      </c>
    </row>
    <row r="8" spans="1:14" s="38" customFormat="1" ht="12" customHeight="1">
      <c r="A8" s="144"/>
      <c r="B8" s="146"/>
      <c r="C8" s="129"/>
      <c r="D8" s="30" t="s">
        <v>112</v>
      </c>
      <c r="E8" s="34" t="s">
        <v>113</v>
      </c>
      <c r="F8" s="40" t="s">
        <v>109</v>
      </c>
      <c r="G8" s="130"/>
      <c r="H8" s="53" t="s">
        <v>116</v>
      </c>
      <c r="I8" s="53"/>
      <c r="J8" s="148"/>
      <c r="K8" s="148"/>
      <c r="L8" s="148"/>
      <c r="M8" s="148"/>
      <c r="N8" s="168"/>
    </row>
    <row r="9" spans="1:14" ht="38.25" customHeight="1">
      <c r="A9" s="99" t="s">
        <v>67</v>
      </c>
      <c r="B9" s="101" t="s">
        <v>58</v>
      </c>
      <c r="C9" s="127" t="s">
        <v>222</v>
      </c>
      <c r="D9" s="24" t="s">
        <v>232</v>
      </c>
      <c r="E9" s="47" t="s">
        <v>83</v>
      </c>
      <c r="F9" s="47" t="s">
        <v>81</v>
      </c>
      <c r="G9" s="105" t="s">
        <v>59</v>
      </c>
      <c r="H9" s="54" t="s">
        <v>102</v>
      </c>
      <c r="I9" s="54"/>
      <c r="J9" s="141">
        <v>5.5</v>
      </c>
      <c r="K9" s="141">
        <v>2.5</v>
      </c>
      <c r="L9" s="141">
        <v>2</v>
      </c>
      <c r="M9" s="141">
        <v>2.8</v>
      </c>
      <c r="N9" s="97">
        <f>J9*70+K9*75+L9*25+M9*45</f>
        <v>748.5</v>
      </c>
    </row>
    <row r="10" spans="1:14" s="38" customFormat="1" ht="12" customHeight="1">
      <c r="A10" s="144"/>
      <c r="B10" s="146"/>
      <c r="C10" s="123"/>
      <c r="D10" s="30" t="s">
        <v>233</v>
      </c>
      <c r="E10" s="48" t="s">
        <v>84</v>
      </c>
      <c r="F10" s="48" t="s">
        <v>82</v>
      </c>
      <c r="G10" s="150"/>
      <c r="H10" s="55" t="s">
        <v>103</v>
      </c>
      <c r="I10" s="55"/>
      <c r="J10" s="141"/>
      <c r="K10" s="141"/>
      <c r="L10" s="141"/>
      <c r="M10" s="141"/>
      <c r="N10" s="110"/>
    </row>
    <row r="11" spans="1:14" ht="38.25" customHeight="1">
      <c r="A11" s="99" t="s">
        <v>62</v>
      </c>
      <c r="B11" s="101" t="s">
        <v>53</v>
      </c>
      <c r="C11" s="127" t="s">
        <v>223</v>
      </c>
      <c r="D11" s="22" t="s">
        <v>224</v>
      </c>
      <c r="E11" s="25" t="s">
        <v>225</v>
      </c>
      <c r="F11" s="60" t="s">
        <v>226</v>
      </c>
      <c r="G11" s="105" t="s">
        <v>227</v>
      </c>
      <c r="H11" s="29" t="s">
        <v>228</v>
      </c>
      <c r="I11" s="29"/>
      <c r="J11" s="141">
        <v>5.8</v>
      </c>
      <c r="K11" s="141">
        <v>2.5</v>
      </c>
      <c r="L11" s="141">
        <v>2</v>
      </c>
      <c r="M11" s="141">
        <v>2.5</v>
      </c>
      <c r="N11" s="97">
        <f>J11*70+K11*75+L11*25+M11*45</f>
        <v>756</v>
      </c>
    </row>
    <row r="12" spans="1:14" s="38" customFormat="1" ht="12" customHeight="1">
      <c r="A12" s="144"/>
      <c r="B12" s="146"/>
      <c r="C12" s="143"/>
      <c r="D12" s="68" t="s">
        <v>229</v>
      </c>
      <c r="E12" s="68" t="s">
        <v>230</v>
      </c>
      <c r="F12" s="32" t="s">
        <v>85</v>
      </c>
      <c r="G12" s="125"/>
      <c r="H12" s="53" t="s">
        <v>231</v>
      </c>
      <c r="I12" s="53"/>
      <c r="J12" s="141"/>
      <c r="K12" s="141"/>
      <c r="L12" s="141"/>
      <c r="M12" s="141"/>
      <c r="N12" s="110"/>
    </row>
    <row r="13" spans="1:14" ht="38.25" customHeight="1">
      <c r="A13" s="99" t="s">
        <v>63</v>
      </c>
      <c r="B13" s="101" t="s">
        <v>54</v>
      </c>
      <c r="C13" s="103" t="s">
        <v>98</v>
      </c>
      <c r="D13" s="22" t="s">
        <v>72</v>
      </c>
      <c r="E13" s="63" t="s">
        <v>91</v>
      </c>
      <c r="F13" s="91" t="s">
        <v>126</v>
      </c>
      <c r="G13" s="105" t="s">
        <v>59</v>
      </c>
      <c r="H13" s="29" t="s">
        <v>104</v>
      </c>
      <c r="I13" s="29"/>
      <c r="J13" s="141">
        <v>5.5</v>
      </c>
      <c r="K13" s="141">
        <v>2.5</v>
      </c>
      <c r="L13" s="141">
        <v>2</v>
      </c>
      <c r="M13" s="141">
        <v>2.7</v>
      </c>
      <c r="N13" s="97">
        <f>J13*70+K13*75+L13*25+M13*45</f>
        <v>744</v>
      </c>
    </row>
    <row r="14" spans="1:14" s="38" customFormat="1" ht="12" customHeight="1" thickBot="1">
      <c r="A14" s="100"/>
      <c r="B14" s="102"/>
      <c r="C14" s="104"/>
      <c r="D14" s="43" t="s">
        <v>73</v>
      </c>
      <c r="E14" s="64" t="s">
        <v>92</v>
      </c>
      <c r="F14" s="65" t="s">
        <v>89</v>
      </c>
      <c r="G14" s="106"/>
      <c r="H14" s="61" t="s">
        <v>115</v>
      </c>
      <c r="I14" s="61"/>
      <c r="J14" s="142"/>
      <c r="K14" s="142"/>
      <c r="L14" s="142"/>
      <c r="M14" s="142"/>
      <c r="N14" s="98"/>
    </row>
    <row r="15" spans="1:14" ht="38.25" customHeight="1" thickBot="1">
      <c r="A15" s="99" t="s">
        <v>68</v>
      </c>
      <c r="B15" s="145" t="s">
        <v>52</v>
      </c>
      <c r="C15" s="123" t="s">
        <v>234</v>
      </c>
      <c r="D15" s="23" t="s">
        <v>74</v>
      </c>
      <c r="E15" s="66" t="s">
        <v>244</v>
      </c>
      <c r="F15" s="62" t="s">
        <v>86</v>
      </c>
      <c r="G15" s="125" t="s">
        <v>60</v>
      </c>
      <c r="H15" s="18" t="s">
        <v>105</v>
      </c>
      <c r="I15" s="18"/>
      <c r="J15" s="147">
        <v>5.5</v>
      </c>
      <c r="K15" s="147">
        <v>2.4</v>
      </c>
      <c r="L15" s="147">
        <v>2</v>
      </c>
      <c r="M15" s="147">
        <v>2.5</v>
      </c>
      <c r="N15" s="117">
        <f>J15*70+K15*75+L15*25+M15*45</f>
        <v>727.5</v>
      </c>
    </row>
    <row r="16" spans="1:14" s="38" customFormat="1" ht="12" customHeight="1">
      <c r="A16" s="144"/>
      <c r="B16" s="146"/>
      <c r="C16" s="129"/>
      <c r="D16" s="39" t="s">
        <v>75</v>
      </c>
      <c r="E16" s="67" t="s">
        <v>245</v>
      </c>
      <c r="F16" s="41" t="s">
        <v>100</v>
      </c>
      <c r="G16" s="130"/>
      <c r="H16" s="53" t="s">
        <v>114</v>
      </c>
      <c r="I16" s="53"/>
      <c r="J16" s="148"/>
      <c r="K16" s="148"/>
      <c r="L16" s="148"/>
      <c r="M16" s="148"/>
      <c r="N16" s="110"/>
    </row>
    <row r="17" spans="1:14" ht="38.25" customHeight="1">
      <c r="A17" s="99" t="s">
        <v>69</v>
      </c>
      <c r="B17" s="101" t="s">
        <v>58</v>
      </c>
      <c r="C17" s="127" t="s">
        <v>96</v>
      </c>
      <c r="D17" s="28" t="s">
        <v>77</v>
      </c>
      <c r="E17" s="25" t="s">
        <v>87</v>
      </c>
      <c r="F17" s="26" t="s">
        <v>108</v>
      </c>
      <c r="G17" s="105" t="s">
        <v>59</v>
      </c>
      <c r="H17" s="29" t="s">
        <v>121</v>
      </c>
      <c r="I17" s="29"/>
      <c r="J17" s="141">
        <v>5.5</v>
      </c>
      <c r="K17" s="141">
        <v>2.4</v>
      </c>
      <c r="L17" s="141">
        <v>2</v>
      </c>
      <c r="M17" s="141">
        <v>2.5</v>
      </c>
      <c r="N17" s="97">
        <f>J17*70+K17*75+L17*25+M17*45</f>
        <v>727.5</v>
      </c>
    </row>
    <row r="18" spans="1:14" s="38" customFormat="1" ht="12" customHeight="1">
      <c r="A18" s="144"/>
      <c r="B18" s="146"/>
      <c r="C18" s="123"/>
      <c r="D18" s="30" t="s">
        <v>76</v>
      </c>
      <c r="E18" s="31" t="s">
        <v>88</v>
      </c>
      <c r="F18" s="69" t="s">
        <v>107</v>
      </c>
      <c r="G18" s="150"/>
      <c r="H18" s="52" t="s">
        <v>122</v>
      </c>
      <c r="I18" s="52"/>
      <c r="J18" s="141"/>
      <c r="K18" s="141"/>
      <c r="L18" s="141"/>
      <c r="M18" s="141"/>
      <c r="N18" s="110"/>
    </row>
    <row r="19" spans="1:14" ht="38.25" customHeight="1">
      <c r="A19" s="99" t="s">
        <v>70</v>
      </c>
      <c r="B19" s="101" t="s">
        <v>53</v>
      </c>
      <c r="C19" s="127" t="s">
        <v>95</v>
      </c>
      <c r="D19" s="22" t="s">
        <v>78</v>
      </c>
      <c r="E19" s="92" t="s">
        <v>239</v>
      </c>
      <c r="F19" s="47" t="s">
        <v>90</v>
      </c>
      <c r="G19" s="105" t="s">
        <v>59</v>
      </c>
      <c r="H19" s="29" t="s">
        <v>106</v>
      </c>
      <c r="I19" s="29"/>
      <c r="J19" s="141">
        <v>5.8</v>
      </c>
      <c r="K19" s="141">
        <v>2.3</v>
      </c>
      <c r="L19" s="141">
        <v>2</v>
      </c>
      <c r="M19" s="141">
        <v>2.7</v>
      </c>
      <c r="N19" s="97">
        <f>J19*70+K19*75+L19*25+M19*45</f>
        <v>750</v>
      </c>
    </row>
    <row r="20" spans="1:14" s="38" customFormat="1" ht="12" customHeight="1">
      <c r="A20" s="144"/>
      <c r="B20" s="146"/>
      <c r="C20" s="123"/>
      <c r="D20" s="42" t="s">
        <v>79</v>
      </c>
      <c r="E20" s="42" t="s">
        <v>238</v>
      </c>
      <c r="F20" s="49" t="s">
        <v>93</v>
      </c>
      <c r="G20" s="125"/>
      <c r="H20" s="52" t="s">
        <v>118</v>
      </c>
      <c r="I20" s="52"/>
      <c r="J20" s="141"/>
      <c r="K20" s="141"/>
      <c r="L20" s="141"/>
      <c r="M20" s="141"/>
      <c r="N20" s="110"/>
    </row>
    <row r="21" spans="1:14" ht="38.25" customHeight="1">
      <c r="A21" s="99" t="s">
        <v>64</v>
      </c>
      <c r="B21" s="101" t="s">
        <v>54</v>
      </c>
      <c r="C21" s="103" t="s">
        <v>99</v>
      </c>
      <c r="D21" s="87" t="s">
        <v>123</v>
      </c>
      <c r="E21" s="20" t="s">
        <v>119</v>
      </c>
      <c r="F21" s="27" t="s">
        <v>94</v>
      </c>
      <c r="G21" s="105" t="s">
        <v>59</v>
      </c>
      <c r="H21" s="29" t="s">
        <v>250</v>
      </c>
      <c r="I21" s="29"/>
      <c r="J21" s="141">
        <v>5.6</v>
      </c>
      <c r="K21" s="141">
        <v>2.4</v>
      </c>
      <c r="L21" s="141">
        <v>2</v>
      </c>
      <c r="M21" s="141">
        <v>2.5</v>
      </c>
      <c r="N21" s="97">
        <f>J21*70+K21*75+L21*25+M21*45</f>
        <v>734.5</v>
      </c>
    </row>
    <row r="22" spans="1:14" s="38" customFormat="1" ht="12" customHeight="1" thickBot="1">
      <c r="A22" s="100"/>
      <c r="B22" s="102"/>
      <c r="C22" s="104"/>
      <c r="D22" s="43" t="s">
        <v>124</v>
      </c>
      <c r="E22" s="50" t="s">
        <v>117</v>
      </c>
      <c r="F22" s="43" t="s">
        <v>120</v>
      </c>
      <c r="G22" s="106"/>
      <c r="H22" s="61" t="s">
        <v>251</v>
      </c>
      <c r="I22" s="61"/>
      <c r="J22" s="142"/>
      <c r="K22" s="142"/>
      <c r="L22" s="142"/>
      <c r="M22" s="142"/>
      <c r="N22" s="98"/>
    </row>
    <row r="23" spans="1:14" ht="36.75" customHeight="1">
      <c r="A23" s="118" t="s">
        <v>129</v>
      </c>
      <c r="B23" s="128" t="s">
        <v>130</v>
      </c>
      <c r="C23" s="122" t="s">
        <v>237</v>
      </c>
      <c r="D23" s="24" t="s">
        <v>131</v>
      </c>
      <c r="E23" s="86" t="s">
        <v>132</v>
      </c>
      <c r="F23" s="72" t="s">
        <v>133</v>
      </c>
      <c r="G23" s="149" t="s">
        <v>59</v>
      </c>
      <c r="H23" s="18" t="s">
        <v>134</v>
      </c>
      <c r="I23" s="108">
        <v>5.5</v>
      </c>
      <c r="J23" s="108">
        <v>5.5</v>
      </c>
      <c r="K23" s="108">
        <v>2.4</v>
      </c>
      <c r="L23" s="108">
        <v>2</v>
      </c>
      <c r="M23" s="108">
        <v>2.7</v>
      </c>
      <c r="N23" s="117">
        <f>J23*70+K23*75+L23*25+M23*45</f>
        <v>736.5</v>
      </c>
    </row>
    <row r="24" spans="1:14" s="74" customFormat="1" ht="12" customHeight="1">
      <c r="A24" s="119"/>
      <c r="B24" s="121"/>
      <c r="C24" s="123"/>
      <c r="D24" s="73" t="s">
        <v>135</v>
      </c>
      <c r="E24" s="33" t="s">
        <v>261</v>
      </c>
      <c r="F24" s="88" t="s">
        <v>136</v>
      </c>
      <c r="G24" s="150"/>
      <c r="H24" s="52" t="s">
        <v>137</v>
      </c>
      <c r="I24" s="109"/>
      <c r="J24" s="109"/>
      <c r="K24" s="109"/>
      <c r="L24" s="109"/>
      <c r="M24" s="109"/>
      <c r="N24" s="110"/>
    </row>
    <row r="25" spans="1:14" ht="36.75" customHeight="1">
      <c r="A25" s="118" t="s">
        <v>138</v>
      </c>
      <c r="B25" s="120" t="s">
        <v>139</v>
      </c>
      <c r="C25" s="127" t="s">
        <v>235</v>
      </c>
      <c r="D25" s="23" t="s">
        <v>247</v>
      </c>
      <c r="E25" s="20" t="s">
        <v>140</v>
      </c>
      <c r="F25" s="25" t="s">
        <v>141</v>
      </c>
      <c r="G25" s="105" t="s">
        <v>59</v>
      </c>
      <c r="H25" s="29" t="s">
        <v>249</v>
      </c>
      <c r="I25" s="111">
        <v>5.7</v>
      </c>
      <c r="J25" s="111">
        <v>5.7</v>
      </c>
      <c r="K25" s="111">
        <v>2.5</v>
      </c>
      <c r="L25" s="111">
        <v>2.1</v>
      </c>
      <c r="M25" s="111">
        <v>2.5</v>
      </c>
      <c r="N25" s="97">
        <f>J25*70+K25*75+L25*25+M25*45</f>
        <v>751.5</v>
      </c>
    </row>
    <row r="26" spans="1:14" s="74" customFormat="1" ht="15" customHeight="1">
      <c r="A26" s="119"/>
      <c r="B26" s="121"/>
      <c r="C26" s="123"/>
      <c r="D26" s="37" t="s">
        <v>248</v>
      </c>
      <c r="E26" s="59" t="s">
        <v>142</v>
      </c>
      <c r="F26" s="67" t="s">
        <v>143</v>
      </c>
      <c r="G26" s="125"/>
      <c r="H26" s="52" t="s">
        <v>272</v>
      </c>
      <c r="I26" s="112"/>
      <c r="J26" s="112"/>
      <c r="K26" s="112"/>
      <c r="L26" s="112"/>
      <c r="M26" s="112"/>
      <c r="N26" s="110"/>
    </row>
    <row r="27" spans="1:14" ht="36.75" customHeight="1">
      <c r="A27" s="118" t="s">
        <v>144</v>
      </c>
      <c r="B27" s="120" t="s">
        <v>54</v>
      </c>
      <c r="C27" s="103" t="s">
        <v>145</v>
      </c>
      <c r="D27" s="22" t="s">
        <v>220</v>
      </c>
      <c r="E27" s="25" t="s">
        <v>146</v>
      </c>
      <c r="F27" s="20" t="s">
        <v>243</v>
      </c>
      <c r="G27" s="105" t="s">
        <v>147</v>
      </c>
      <c r="H27" s="29" t="s">
        <v>148</v>
      </c>
      <c r="I27" s="114">
        <v>5.6</v>
      </c>
      <c r="J27" s="114">
        <v>5.6</v>
      </c>
      <c r="K27" s="114">
        <v>2.4</v>
      </c>
      <c r="L27" s="114">
        <v>2.2</v>
      </c>
      <c r="M27" s="114">
        <v>2.5</v>
      </c>
      <c r="N27" s="97">
        <f>J27*70+K27*75+L27*25+M27*45</f>
        <v>739.5</v>
      </c>
    </row>
    <row r="28" spans="1:14" s="74" customFormat="1" ht="12" customHeight="1">
      <c r="A28" s="118"/>
      <c r="B28" s="128"/>
      <c r="C28" s="122"/>
      <c r="D28" s="76" t="s">
        <v>221</v>
      </c>
      <c r="E28" s="67" t="s">
        <v>149</v>
      </c>
      <c r="F28" s="67" t="s">
        <v>262</v>
      </c>
      <c r="G28" s="105"/>
      <c r="H28" s="52" t="s">
        <v>115</v>
      </c>
      <c r="I28" s="109"/>
      <c r="J28" s="109"/>
      <c r="K28" s="109"/>
      <c r="L28" s="109"/>
      <c r="M28" s="109"/>
      <c r="N28" s="110"/>
    </row>
    <row r="29" spans="1:14" ht="36.75" customHeight="1">
      <c r="A29" s="161" t="s">
        <v>150</v>
      </c>
      <c r="B29" s="120" t="s">
        <v>151</v>
      </c>
      <c r="C29" s="103" t="s">
        <v>152</v>
      </c>
      <c r="D29" s="22" t="s">
        <v>153</v>
      </c>
      <c r="E29" s="25" t="s">
        <v>154</v>
      </c>
      <c r="F29" s="25" t="s">
        <v>155</v>
      </c>
      <c r="G29" s="105" t="s">
        <v>147</v>
      </c>
      <c r="H29" s="29" t="s">
        <v>156</v>
      </c>
      <c r="I29" s="114">
        <v>5.6</v>
      </c>
      <c r="J29" s="114">
        <v>5.6</v>
      </c>
      <c r="K29" s="114">
        <v>2.4</v>
      </c>
      <c r="L29" s="114">
        <v>2</v>
      </c>
      <c r="M29" s="114">
        <v>2.5</v>
      </c>
      <c r="N29" s="97">
        <f>J29*70+K29*75+L29*25+M29*45</f>
        <v>734.5</v>
      </c>
    </row>
    <row r="30" spans="1:14" s="74" customFormat="1" ht="12" customHeight="1" thickBot="1">
      <c r="A30" s="131"/>
      <c r="B30" s="132"/>
      <c r="C30" s="104"/>
      <c r="D30" s="77" t="s">
        <v>157</v>
      </c>
      <c r="E30" s="36" t="s">
        <v>259</v>
      </c>
      <c r="F30" s="36" t="s">
        <v>158</v>
      </c>
      <c r="G30" s="106"/>
      <c r="H30" s="61" t="s">
        <v>159</v>
      </c>
      <c r="I30" s="115"/>
      <c r="J30" s="115"/>
      <c r="K30" s="115"/>
      <c r="L30" s="115"/>
      <c r="M30" s="115"/>
      <c r="N30" s="98"/>
    </row>
    <row r="31" spans="1:14" ht="36.75" customHeight="1" thickBot="1">
      <c r="A31" s="118" t="s">
        <v>160</v>
      </c>
      <c r="B31" s="128" t="s">
        <v>161</v>
      </c>
      <c r="C31" s="123" t="s">
        <v>162</v>
      </c>
      <c r="D31" s="23" t="s">
        <v>163</v>
      </c>
      <c r="E31" s="44" t="s">
        <v>258</v>
      </c>
      <c r="F31" s="25" t="s">
        <v>164</v>
      </c>
      <c r="G31" s="125" t="s">
        <v>60</v>
      </c>
      <c r="H31" s="29" t="s">
        <v>165</v>
      </c>
      <c r="I31" s="108">
        <v>5.5</v>
      </c>
      <c r="J31" s="108">
        <v>5.5</v>
      </c>
      <c r="K31" s="108">
        <v>2.5</v>
      </c>
      <c r="L31" s="108">
        <v>2</v>
      </c>
      <c r="M31" s="108">
        <v>2.7</v>
      </c>
      <c r="N31" s="117">
        <f>J31*70+K31*75+L31*25+M31*45</f>
        <v>744</v>
      </c>
    </row>
    <row r="32" spans="1:14" s="74" customFormat="1" ht="12" customHeight="1">
      <c r="A32" s="119"/>
      <c r="B32" s="121"/>
      <c r="C32" s="129"/>
      <c r="D32" s="78" t="s">
        <v>79</v>
      </c>
      <c r="E32" s="33" t="s">
        <v>260</v>
      </c>
      <c r="F32" s="33" t="s">
        <v>166</v>
      </c>
      <c r="G32" s="130"/>
      <c r="H32" s="52" t="s">
        <v>167</v>
      </c>
      <c r="I32" s="116"/>
      <c r="J32" s="116"/>
      <c r="K32" s="116"/>
      <c r="L32" s="116"/>
      <c r="M32" s="116"/>
      <c r="N32" s="110"/>
    </row>
    <row r="33" spans="1:14" ht="36.75" customHeight="1">
      <c r="A33" s="118" t="s">
        <v>168</v>
      </c>
      <c r="B33" s="120" t="s">
        <v>169</v>
      </c>
      <c r="C33" s="103" t="s">
        <v>236</v>
      </c>
      <c r="D33" s="28" t="s">
        <v>241</v>
      </c>
      <c r="E33" s="21" t="s">
        <v>170</v>
      </c>
      <c r="F33" s="21" t="s">
        <v>171</v>
      </c>
      <c r="G33" s="105" t="s">
        <v>59</v>
      </c>
      <c r="H33" s="29" t="s">
        <v>252</v>
      </c>
      <c r="I33" s="108">
        <v>5.7</v>
      </c>
      <c r="J33" s="108">
        <v>5.7</v>
      </c>
      <c r="K33" s="108">
        <v>2.4</v>
      </c>
      <c r="L33" s="108">
        <v>2.2</v>
      </c>
      <c r="M33" s="108">
        <v>2.5</v>
      </c>
      <c r="N33" s="97">
        <f>J33*70+K33*75+L33*25+M33*45</f>
        <v>746.5</v>
      </c>
    </row>
    <row r="34" spans="1:14" s="74" customFormat="1" ht="12" customHeight="1">
      <c r="A34" s="119"/>
      <c r="B34" s="121"/>
      <c r="C34" s="122"/>
      <c r="D34" s="79" t="s">
        <v>246</v>
      </c>
      <c r="E34" s="67" t="s">
        <v>242</v>
      </c>
      <c r="F34" s="46" t="s">
        <v>82</v>
      </c>
      <c r="G34" s="150"/>
      <c r="H34" s="52" t="s">
        <v>253</v>
      </c>
      <c r="I34" s="109"/>
      <c r="J34" s="109"/>
      <c r="K34" s="109"/>
      <c r="L34" s="109"/>
      <c r="M34" s="109"/>
      <c r="N34" s="110"/>
    </row>
    <row r="35" spans="1:14" ht="36.75" customHeight="1">
      <c r="A35" s="118" t="s">
        <v>172</v>
      </c>
      <c r="B35" s="120" t="s">
        <v>173</v>
      </c>
      <c r="C35" s="127" t="s">
        <v>95</v>
      </c>
      <c r="D35" s="28" t="s">
        <v>257</v>
      </c>
      <c r="E35" s="63" t="s">
        <v>174</v>
      </c>
      <c r="F35" s="63" t="s">
        <v>175</v>
      </c>
      <c r="G35" s="105" t="s">
        <v>176</v>
      </c>
      <c r="H35" s="29" t="s">
        <v>177</v>
      </c>
      <c r="I35" s="126">
        <v>5.6</v>
      </c>
      <c r="J35" s="126">
        <v>5.6</v>
      </c>
      <c r="K35" s="111">
        <v>2.5</v>
      </c>
      <c r="L35" s="111">
        <v>2.3</v>
      </c>
      <c r="M35" s="111">
        <v>2.5</v>
      </c>
      <c r="N35" s="97">
        <f>J35*70+K35*75+L35*25+M35*45</f>
        <v>749.5</v>
      </c>
    </row>
    <row r="36" spans="1:14" s="74" customFormat="1" ht="12" customHeight="1">
      <c r="A36" s="119"/>
      <c r="B36" s="121"/>
      <c r="C36" s="123"/>
      <c r="D36" s="81" t="s">
        <v>178</v>
      </c>
      <c r="E36" s="82" t="s">
        <v>179</v>
      </c>
      <c r="F36" s="89" t="s">
        <v>180</v>
      </c>
      <c r="G36" s="125"/>
      <c r="H36" s="52" t="s">
        <v>181</v>
      </c>
      <c r="I36" s="108"/>
      <c r="J36" s="108"/>
      <c r="K36" s="112"/>
      <c r="L36" s="112"/>
      <c r="M36" s="112"/>
      <c r="N36" s="110"/>
    </row>
    <row r="37" spans="1:14" ht="36.75" customHeight="1">
      <c r="A37" s="118" t="s">
        <v>65</v>
      </c>
      <c r="B37" s="120" t="s">
        <v>182</v>
      </c>
      <c r="C37" s="103" t="s">
        <v>183</v>
      </c>
      <c r="D37" s="28" t="s">
        <v>184</v>
      </c>
      <c r="E37" s="75" t="s">
        <v>185</v>
      </c>
      <c r="F37" s="45" t="s">
        <v>186</v>
      </c>
      <c r="G37" s="105" t="s">
        <v>176</v>
      </c>
      <c r="H37" s="29" t="s">
        <v>187</v>
      </c>
      <c r="I37" s="109">
        <v>5.7</v>
      </c>
      <c r="J37" s="109">
        <v>5.7</v>
      </c>
      <c r="K37" s="114">
        <v>2.4</v>
      </c>
      <c r="L37" s="114">
        <v>2</v>
      </c>
      <c r="M37" s="114">
        <v>2.5</v>
      </c>
      <c r="N37" s="97">
        <f>J37*70+K37*75+L37*25+M37*45</f>
        <v>741.5</v>
      </c>
    </row>
    <row r="38" spans="1:14" s="74" customFormat="1" ht="12" customHeight="1" thickBot="1">
      <c r="A38" s="131"/>
      <c r="B38" s="132"/>
      <c r="C38" s="104"/>
      <c r="D38" s="61" t="s">
        <v>188</v>
      </c>
      <c r="E38" s="36" t="s">
        <v>189</v>
      </c>
      <c r="F38" s="36" t="s">
        <v>190</v>
      </c>
      <c r="G38" s="106"/>
      <c r="H38" s="61" t="s">
        <v>191</v>
      </c>
      <c r="I38" s="115"/>
      <c r="J38" s="115"/>
      <c r="K38" s="115"/>
      <c r="L38" s="115"/>
      <c r="M38" s="115"/>
      <c r="N38" s="98"/>
    </row>
    <row r="39" spans="1:14" ht="36.75" customHeight="1" thickBot="1">
      <c r="A39" s="118" t="s">
        <v>192</v>
      </c>
      <c r="B39" s="128" t="s">
        <v>193</v>
      </c>
      <c r="C39" s="123" t="s">
        <v>256</v>
      </c>
      <c r="D39" s="24" t="s">
        <v>194</v>
      </c>
      <c r="E39" s="44" t="s">
        <v>80</v>
      </c>
      <c r="F39" s="44" t="s">
        <v>195</v>
      </c>
      <c r="G39" s="125" t="s">
        <v>196</v>
      </c>
      <c r="H39" s="18" t="s">
        <v>254</v>
      </c>
      <c r="I39" s="108">
        <v>5.7</v>
      </c>
      <c r="J39" s="108">
        <v>5.7</v>
      </c>
      <c r="K39" s="108">
        <v>2.4</v>
      </c>
      <c r="L39" s="108">
        <v>2</v>
      </c>
      <c r="M39" s="108">
        <v>2.8</v>
      </c>
      <c r="N39" s="117">
        <f>J39*70+K39*75+L39*25+M39*45</f>
        <v>755</v>
      </c>
    </row>
    <row r="40" spans="1:14" s="74" customFormat="1" ht="12" customHeight="1">
      <c r="A40" s="119"/>
      <c r="B40" s="121"/>
      <c r="C40" s="129"/>
      <c r="D40" s="35" t="s">
        <v>197</v>
      </c>
      <c r="E40" s="34" t="s">
        <v>198</v>
      </c>
      <c r="F40" s="34" t="s">
        <v>199</v>
      </c>
      <c r="G40" s="130"/>
      <c r="H40" s="34" t="s">
        <v>255</v>
      </c>
      <c r="I40" s="116"/>
      <c r="J40" s="116"/>
      <c r="K40" s="116"/>
      <c r="L40" s="116"/>
      <c r="M40" s="116"/>
      <c r="N40" s="110"/>
    </row>
    <row r="41" spans="1:14" ht="36.75" customHeight="1">
      <c r="A41" s="118" t="s">
        <v>200</v>
      </c>
      <c r="B41" s="120" t="s">
        <v>201</v>
      </c>
      <c r="C41" s="127" t="s">
        <v>202</v>
      </c>
      <c r="D41" s="24" t="s">
        <v>203</v>
      </c>
      <c r="E41" s="80" t="s">
        <v>240</v>
      </c>
      <c r="F41" s="63" t="s">
        <v>204</v>
      </c>
      <c r="G41" s="105" t="s">
        <v>176</v>
      </c>
      <c r="H41" s="54" t="s">
        <v>205</v>
      </c>
      <c r="I41" s="108">
        <v>5.8</v>
      </c>
      <c r="J41" s="108">
        <v>5.8</v>
      </c>
      <c r="K41" s="108">
        <v>2.4</v>
      </c>
      <c r="L41" s="108">
        <v>2.2</v>
      </c>
      <c r="M41" s="108">
        <v>2.5</v>
      </c>
      <c r="N41" s="97">
        <f>J41*70+K41*75+L41*25+M41*45</f>
        <v>753.5</v>
      </c>
    </row>
    <row r="42" spans="1:14" s="74" customFormat="1" ht="12" customHeight="1">
      <c r="A42" s="119"/>
      <c r="B42" s="121"/>
      <c r="C42" s="123"/>
      <c r="D42" s="35" t="s">
        <v>206</v>
      </c>
      <c r="E42" s="69" t="s">
        <v>207</v>
      </c>
      <c r="F42" s="69" t="s">
        <v>208</v>
      </c>
      <c r="G42" s="105"/>
      <c r="H42" s="83" t="s">
        <v>209</v>
      </c>
      <c r="I42" s="109"/>
      <c r="J42" s="109"/>
      <c r="K42" s="109"/>
      <c r="L42" s="109"/>
      <c r="M42" s="109"/>
      <c r="N42" s="110"/>
    </row>
    <row r="43" spans="1:14" ht="36.75" customHeight="1">
      <c r="A43" s="118" t="s">
        <v>210</v>
      </c>
      <c r="B43" s="120" t="s">
        <v>139</v>
      </c>
      <c r="C43" s="122" t="s">
        <v>152</v>
      </c>
      <c r="D43" s="24" t="s">
        <v>211</v>
      </c>
      <c r="E43" s="84" t="s">
        <v>212</v>
      </c>
      <c r="F43" s="63" t="s">
        <v>213</v>
      </c>
      <c r="G43" s="124" t="s">
        <v>176</v>
      </c>
      <c r="H43" s="85" t="s">
        <v>214</v>
      </c>
      <c r="I43" s="126">
        <v>5.6</v>
      </c>
      <c r="J43" s="126">
        <v>5.6</v>
      </c>
      <c r="K43" s="111">
        <v>2.5</v>
      </c>
      <c r="L43" s="111">
        <v>2</v>
      </c>
      <c r="M43" s="111">
        <v>2.7</v>
      </c>
      <c r="N43" s="97">
        <f>J43*70+K43*75+L43*25+M43*45</f>
        <v>751</v>
      </c>
    </row>
    <row r="44" spans="1:14" s="74" customFormat="1" ht="12" customHeight="1" thickBot="1">
      <c r="A44" s="119"/>
      <c r="B44" s="121"/>
      <c r="C44" s="123"/>
      <c r="D44" s="35" t="s">
        <v>215</v>
      </c>
      <c r="E44" s="31" t="s">
        <v>216</v>
      </c>
      <c r="F44" s="82" t="s">
        <v>217</v>
      </c>
      <c r="G44" s="125"/>
      <c r="H44" s="52" t="s">
        <v>218</v>
      </c>
      <c r="I44" s="108"/>
      <c r="J44" s="108"/>
      <c r="K44" s="112"/>
      <c r="L44" s="112"/>
      <c r="M44" s="112"/>
      <c r="N44" s="113"/>
    </row>
    <row r="45" spans="1:14" ht="21.75" customHeight="1" thickBot="1">
      <c r="A45" s="158" t="s">
        <v>128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</row>
    <row r="46" spans="1:14" ht="24.75" customHeight="1" thickBot="1">
      <c r="A46" s="135" t="s">
        <v>127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7"/>
    </row>
    <row r="47" spans="1:14" ht="24.75" customHeight="1" thickBot="1">
      <c r="A47" s="138" t="s">
        <v>61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</row>
  </sheetData>
  <sheetProtection selectLockedCells="1" selectUnlockedCells="1"/>
  <mergeCells count="209">
    <mergeCell ref="M21:M22"/>
    <mergeCell ref="M19:M20"/>
    <mergeCell ref="L17:L18"/>
    <mergeCell ref="M17:M18"/>
    <mergeCell ref="D1:F2"/>
    <mergeCell ref="C17:C18"/>
    <mergeCell ref="K19:K20"/>
    <mergeCell ref="L19:L20"/>
    <mergeCell ref="G17:G18"/>
    <mergeCell ref="J17:J18"/>
    <mergeCell ref="A21:A22"/>
    <mergeCell ref="B21:B22"/>
    <mergeCell ref="C21:C22"/>
    <mergeCell ref="G21:G22"/>
    <mergeCell ref="J21:J22"/>
    <mergeCell ref="K21:K22"/>
    <mergeCell ref="K35:K36"/>
    <mergeCell ref="N17:N18"/>
    <mergeCell ref="N19:N20"/>
    <mergeCell ref="A19:A20"/>
    <mergeCell ref="B19:B20"/>
    <mergeCell ref="C19:C20"/>
    <mergeCell ref="G19:G20"/>
    <mergeCell ref="J19:J20"/>
    <mergeCell ref="A17:A18"/>
    <mergeCell ref="B17:B18"/>
    <mergeCell ref="A35:A36"/>
    <mergeCell ref="B35:B36"/>
    <mergeCell ref="C35:C36"/>
    <mergeCell ref="G35:G36"/>
    <mergeCell ref="I35:I36"/>
    <mergeCell ref="J35:J36"/>
    <mergeCell ref="N7:N8"/>
    <mergeCell ref="K33:K34"/>
    <mergeCell ref="L33:L34"/>
    <mergeCell ref="N33:N34"/>
    <mergeCell ref="M33:M34"/>
    <mergeCell ref="K17:K18"/>
    <mergeCell ref="L21:L22"/>
    <mergeCell ref="K31:K32"/>
    <mergeCell ref="L31:L32"/>
    <mergeCell ref="N21:N22"/>
    <mergeCell ref="N31:N32"/>
    <mergeCell ref="M31:M32"/>
    <mergeCell ref="A33:A34"/>
    <mergeCell ref="B33:B34"/>
    <mergeCell ref="C33:C34"/>
    <mergeCell ref="G33:G34"/>
    <mergeCell ref="I33:I34"/>
    <mergeCell ref="J33:J34"/>
    <mergeCell ref="A31:A32"/>
    <mergeCell ref="B31:B32"/>
    <mergeCell ref="C31:C32"/>
    <mergeCell ref="G31:G32"/>
    <mergeCell ref="I31:I32"/>
    <mergeCell ref="J31:J32"/>
    <mergeCell ref="I29:I30"/>
    <mergeCell ref="J29:J30"/>
    <mergeCell ref="K29:K30"/>
    <mergeCell ref="L29:L30"/>
    <mergeCell ref="A3:A4"/>
    <mergeCell ref="C3:C4"/>
    <mergeCell ref="J3:J4"/>
    <mergeCell ref="I3:I4"/>
    <mergeCell ref="G3:G4"/>
    <mergeCell ref="L3:L4"/>
    <mergeCell ref="B3:B4"/>
    <mergeCell ref="B27:B28"/>
    <mergeCell ref="M3:M4"/>
    <mergeCell ref="N3:N4"/>
    <mergeCell ref="A45:N45"/>
    <mergeCell ref="K27:K28"/>
    <mergeCell ref="L27:L28"/>
    <mergeCell ref="A29:A30"/>
    <mergeCell ref="B29:B30"/>
    <mergeCell ref="C29:C30"/>
    <mergeCell ref="G29:G30"/>
    <mergeCell ref="A27:A28"/>
    <mergeCell ref="C27:C28"/>
    <mergeCell ref="G27:G28"/>
    <mergeCell ref="I27:I28"/>
    <mergeCell ref="J27:J28"/>
    <mergeCell ref="K3:K4"/>
    <mergeCell ref="D3:D4"/>
    <mergeCell ref="E3:F4"/>
    <mergeCell ref="K25:K26"/>
    <mergeCell ref="L25:L26"/>
    <mergeCell ref="M9:M10"/>
    <mergeCell ref="G9:G10"/>
    <mergeCell ref="L9:L10"/>
    <mergeCell ref="K9:K10"/>
    <mergeCell ref="H3:H4"/>
    <mergeCell ref="M7:M8"/>
    <mergeCell ref="M15:M16"/>
    <mergeCell ref="K15:K16"/>
    <mergeCell ref="L15:L16"/>
    <mergeCell ref="A25:A26"/>
    <mergeCell ref="B25:B26"/>
    <mergeCell ref="C25:C26"/>
    <mergeCell ref="G25:G26"/>
    <mergeCell ref="I25:I26"/>
    <mergeCell ref="J25:J26"/>
    <mergeCell ref="A23:A24"/>
    <mergeCell ref="B23:B24"/>
    <mergeCell ref="C23:C24"/>
    <mergeCell ref="G23:G24"/>
    <mergeCell ref="I23:I24"/>
    <mergeCell ref="L7:L8"/>
    <mergeCell ref="J7:J8"/>
    <mergeCell ref="J23:J24"/>
    <mergeCell ref="K23:K24"/>
    <mergeCell ref="A7:A8"/>
    <mergeCell ref="B7:B8"/>
    <mergeCell ref="C7:C8"/>
    <mergeCell ref="C9:C10"/>
    <mergeCell ref="K7:K8"/>
    <mergeCell ref="G7:G8"/>
    <mergeCell ref="B11:B12"/>
    <mergeCell ref="A9:A10"/>
    <mergeCell ref="B9:B10"/>
    <mergeCell ref="M11:M12"/>
    <mergeCell ref="N11:N12"/>
    <mergeCell ref="J9:J10"/>
    <mergeCell ref="L11:L12"/>
    <mergeCell ref="A11:A12"/>
    <mergeCell ref="N9:N10"/>
    <mergeCell ref="A15:A16"/>
    <mergeCell ref="B15:B16"/>
    <mergeCell ref="C15:C16"/>
    <mergeCell ref="G15:G16"/>
    <mergeCell ref="J15:J16"/>
    <mergeCell ref="K11:K12"/>
    <mergeCell ref="A13:A14"/>
    <mergeCell ref="B13:B14"/>
    <mergeCell ref="C11:C12"/>
    <mergeCell ref="C13:C14"/>
    <mergeCell ref="K13:K14"/>
    <mergeCell ref="L13:L14"/>
    <mergeCell ref="G11:G12"/>
    <mergeCell ref="G13:G14"/>
    <mergeCell ref="L37:L38"/>
    <mergeCell ref="G1:H2"/>
    <mergeCell ref="A46:N46"/>
    <mergeCell ref="A47:N47"/>
    <mergeCell ref="M13:M14"/>
    <mergeCell ref="N13:N14"/>
    <mergeCell ref="J11:J12"/>
    <mergeCell ref="J13:J14"/>
    <mergeCell ref="J39:J40"/>
    <mergeCell ref="N15:N16"/>
    <mergeCell ref="K39:K40"/>
    <mergeCell ref="L39:L40"/>
    <mergeCell ref="L35:L36"/>
    <mergeCell ref="A37:A38"/>
    <mergeCell ref="B37:B38"/>
    <mergeCell ref="C37:C38"/>
    <mergeCell ref="G37:G38"/>
    <mergeCell ref="I37:I38"/>
    <mergeCell ref="J37:J38"/>
    <mergeCell ref="K37:K38"/>
    <mergeCell ref="B41:B42"/>
    <mergeCell ref="C41:C42"/>
    <mergeCell ref="G41:G42"/>
    <mergeCell ref="I41:I42"/>
    <mergeCell ref="J41:J42"/>
    <mergeCell ref="A39:A40"/>
    <mergeCell ref="B39:B40"/>
    <mergeCell ref="C39:C40"/>
    <mergeCell ref="G39:G40"/>
    <mergeCell ref="I39:I40"/>
    <mergeCell ref="K41:K42"/>
    <mergeCell ref="L41:L42"/>
    <mergeCell ref="A43:A44"/>
    <mergeCell ref="B43:B44"/>
    <mergeCell ref="C43:C44"/>
    <mergeCell ref="G43:G44"/>
    <mergeCell ref="I43:I44"/>
    <mergeCell ref="J43:J44"/>
    <mergeCell ref="K43:K44"/>
    <mergeCell ref="A41:A42"/>
    <mergeCell ref="L43:L44"/>
    <mergeCell ref="M23:M24"/>
    <mergeCell ref="N23:N24"/>
    <mergeCell ref="M25:M26"/>
    <mergeCell ref="N25:N26"/>
    <mergeCell ref="M27:M28"/>
    <mergeCell ref="N27:N28"/>
    <mergeCell ref="M29:M30"/>
    <mergeCell ref="N29:N30"/>
    <mergeCell ref="L23:L24"/>
    <mergeCell ref="M41:M42"/>
    <mergeCell ref="N41:N42"/>
    <mergeCell ref="M43:M44"/>
    <mergeCell ref="N43:N44"/>
    <mergeCell ref="M35:M36"/>
    <mergeCell ref="N35:N36"/>
    <mergeCell ref="M37:M38"/>
    <mergeCell ref="N37:N38"/>
    <mergeCell ref="M39:M40"/>
    <mergeCell ref="N39:N40"/>
    <mergeCell ref="L5:L6"/>
    <mergeCell ref="M5:M6"/>
    <mergeCell ref="N5:N6"/>
    <mergeCell ref="A5:A6"/>
    <mergeCell ref="B5:B6"/>
    <mergeCell ref="C5:C6"/>
    <mergeCell ref="G5:G6"/>
    <mergeCell ref="J5:J6"/>
    <mergeCell ref="K5:K6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t="s">
        <v>26</v>
      </c>
      <c r="D4" s="5" t="e">
        <f>DATE(D2,D3,1)</f>
        <v>#NUM!</v>
      </c>
    </row>
    <row r="5" spans="3:4" ht="16.5">
      <c r="C5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5</v>
      </c>
      <c r="C11" s="7" t="s">
        <v>6</v>
      </c>
      <c r="D11" s="171" t="s">
        <v>7</v>
      </c>
      <c r="E11" s="172" t="s">
        <v>8</v>
      </c>
    </row>
    <row r="12" spans="2:5" ht="20.25" customHeight="1">
      <c r="B12" s="8" t="s">
        <v>10</v>
      </c>
      <c r="C12" s="9" t="s">
        <v>11</v>
      </c>
      <c r="D12" s="171"/>
      <c r="E12" s="172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2022-12-07T07:35:40Z</cp:lastPrinted>
  <dcterms:created xsi:type="dcterms:W3CDTF">2013-01-03T08:16:20Z</dcterms:created>
  <dcterms:modified xsi:type="dcterms:W3CDTF">2022-12-13T06:10:01Z</dcterms:modified>
  <cp:category/>
  <cp:version/>
  <cp:contentType/>
  <cp:contentStatus/>
</cp:coreProperties>
</file>