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mload\"/>
    </mc:Choice>
  </mc:AlternateContent>
  <xr:revisionPtr revIDLastSave="0" documentId="13_ncr:1_{B0E9A674-43BF-41F1-9844-BC502BD7F4CF}" xr6:coauthVersionLast="47" xr6:coauthVersionMax="47" xr10:uidLastSave="{00000000-0000-0000-0000-000000000000}"/>
  <bookViews>
    <workbookView xWindow="-120" yWindow="-120" windowWidth="29040" windowHeight="15720" tabRatio="597" xr2:uid="{00000000-000D-0000-FFFF-FFFF00000000}"/>
  </bookViews>
  <sheets>
    <sheet name="動支單" sheetId="7" r:id="rId1"/>
    <sheet name="黏存單" sheetId="9" r:id="rId2"/>
  </sheets>
  <definedNames>
    <definedName name="_xlnm.Print_Area" localSheetId="0">動支單!$A$1:$U$32</definedName>
    <definedName name="_xlnm.Print_Area" localSheetId="1">黏存單!$A$1:$S$34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1" i="7" l="1"/>
  <c r="J22" i="7"/>
  <c r="J18" i="7"/>
  <c r="J19" i="7"/>
  <c r="J20" i="7"/>
  <c r="J15" i="7" l="1"/>
  <c r="J16" i="7"/>
  <c r="J17" i="7"/>
  <c r="J14" i="7" l="1"/>
  <c r="B8" i="9" l="1"/>
  <c r="J8" i="9" l="1"/>
  <c r="A6" i="7" l="1"/>
  <c r="H3" i="7"/>
  <c r="E7" i="9"/>
  <c r="J23" i="7"/>
  <c r="N7" i="9" l="1"/>
  <c r="F7" i="9"/>
  <c r="I7" i="9"/>
  <c r="O7" i="9"/>
  <c r="L7" i="9"/>
  <c r="M7" i="9"/>
  <c r="H7" i="9"/>
  <c r="K7" i="9"/>
  <c r="J7" i="9"/>
</calcChain>
</file>

<file path=xl/sharedStrings.xml><?xml version="1.0" encoding="utf-8"?>
<sst xmlns="http://schemas.openxmlformats.org/spreadsheetml/2006/main" count="94" uniqueCount="92">
  <si>
    <t>動 支 經 費 請 示 單</t>
    <phoneticPr fontId="1" type="noConversion"/>
  </si>
  <si>
    <t>單位別：</t>
    <phoneticPr fontId="1" type="noConversion"/>
  </si>
  <si>
    <t>本  次  約  需                         動  支  金  額</t>
    <phoneticPr fontId="1" type="noConversion"/>
  </si>
  <si>
    <t>預算數</t>
    <phoneticPr fontId="1" type="noConversion"/>
  </si>
  <si>
    <t>預算年度</t>
    <phoneticPr fontId="1" type="noConversion"/>
  </si>
  <si>
    <t>已支數</t>
    <phoneticPr fontId="1" type="noConversion"/>
  </si>
  <si>
    <t>餘  額</t>
    <phoneticPr fontId="1" type="noConversion"/>
  </si>
  <si>
    <t>附</t>
    <phoneticPr fontId="1" type="noConversion"/>
  </si>
  <si>
    <t>件</t>
    <phoneticPr fontId="1" type="noConversion"/>
  </si>
  <si>
    <t>名 稱 及 規 格</t>
    <phoneticPr fontId="1" type="noConversion"/>
  </si>
  <si>
    <t>單  價</t>
    <phoneticPr fontId="1" type="noConversion"/>
  </si>
  <si>
    <t xml:space="preserve">金  額 </t>
    <phoneticPr fontId="1" type="noConversion"/>
  </si>
  <si>
    <t>元</t>
    <phoneticPr fontId="1" type="noConversion"/>
  </si>
  <si>
    <t>擬交</t>
    <phoneticPr fontId="1" type="noConversion"/>
  </si>
  <si>
    <t>經辦人</t>
    <phoneticPr fontId="1" type="noConversion"/>
  </si>
  <si>
    <t>預算登記人員</t>
    <phoneticPr fontId="1" type="noConversion"/>
  </si>
  <si>
    <t>合計</t>
    <phoneticPr fontId="1" type="noConversion"/>
  </si>
  <si>
    <t>申請單位</t>
    <phoneticPr fontId="1" type="noConversion"/>
  </si>
  <si>
    <t>單位主管</t>
    <phoneticPr fontId="1" type="noConversion"/>
  </si>
  <si>
    <t>用途</t>
    <phoneticPr fontId="1" type="noConversion"/>
  </si>
  <si>
    <t>其他有關文件      張</t>
    <phoneticPr fontId="1" type="noConversion"/>
  </si>
  <si>
    <t>預算科目
名稱及節號</t>
    <phoneticPr fontId="1" type="noConversion"/>
  </si>
  <si>
    <t>數量</t>
    <phoneticPr fontId="1" type="noConversion"/>
  </si>
  <si>
    <t>報價單            張</t>
    <phoneticPr fontId="1" type="noConversion"/>
  </si>
  <si>
    <t xml:space="preserve">經招商比(議)價結果計        </t>
    <phoneticPr fontId="1" type="noConversion"/>
  </si>
  <si>
    <t>機關長官或其授權代簽人</t>
    <phoneticPr fontId="1" type="noConversion"/>
  </si>
  <si>
    <t>金　　　　額</t>
  </si>
  <si>
    <t>億</t>
  </si>
  <si>
    <t>千萬</t>
  </si>
  <si>
    <t>百萬</t>
  </si>
  <si>
    <t>十萬</t>
  </si>
  <si>
    <t>萬</t>
  </si>
  <si>
    <t>千</t>
  </si>
  <si>
    <t>百</t>
  </si>
  <si>
    <t>十</t>
  </si>
  <si>
    <t>元</t>
  </si>
  <si>
    <t>憑證編號</t>
  </si>
  <si>
    <t>預算科目</t>
  </si>
  <si>
    <t>用途說明</t>
  </si>
  <si>
    <t>(　憑　　證　　黏　　貼　　線　)</t>
  </si>
  <si>
    <t>說明：</t>
  </si>
  <si>
    <t>一、對不同工作計畫或用途別之原始憑證請勿混合黏貼。</t>
  </si>
  <si>
    <t>總務處簽擬</t>
    <phoneticPr fontId="1" type="noConversion"/>
  </si>
  <si>
    <t>預算年度</t>
    <phoneticPr fontId="1" type="noConversion"/>
  </si>
  <si>
    <t>會計室</t>
    <phoneticPr fontId="1" type="noConversion"/>
  </si>
  <si>
    <t>付款憑單</t>
    <phoneticPr fontId="1" type="noConversion"/>
  </si>
  <si>
    <t xml:space="preserve">傳   票 </t>
    <phoneticPr fontId="6" type="noConversion"/>
  </si>
  <si>
    <t xml:space="preserve"> 編號</t>
    <phoneticPr fontId="1" type="noConversion"/>
  </si>
  <si>
    <t>組  長</t>
    <phoneticPr fontId="1" type="noConversion"/>
  </si>
  <si>
    <t>保管</t>
    <phoneticPr fontId="6" type="noConversion"/>
  </si>
  <si>
    <t>黏 貼 憑 證 用 紙</t>
    <phoneticPr fontId="1" type="noConversion"/>
  </si>
  <si>
    <t>中華民國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</si>
  <si>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</si>
  <si>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</si>
  <si>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</si>
  <si>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 xml:space="preserve"> 承辦</t>
    <phoneticPr fontId="1" type="noConversion"/>
  </si>
  <si>
    <t>預付費用請示單    張  共    張</t>
    <phoneticPr fontId="1" type="noConversion"/>
  </si>
  <si>
    <t>事務組長</t>
    <phoneticPr fontId="1" type="noConversion"/>
  </si>
  <si>
    <t>　　款　　項　　目　　節</t>
    <phoneticPr fontId="1" type="noConversion"/>
  </si>
  <si>
    <t>年度</t>
    <phoneticPr fontId="1" type="noConversion"/>
  </si>
  <si>
    <t>付款  方式</t>
    <phoneticPr fontId="1" type="noConversion"/>
  </si>
  <si>
    <t>機關長官或       授權代簽人</t>
    <phoneticPr fontId="6" type="noConversion"/>
  </si>
  <si>
    <t>總務主任</t>
    <phoneticPr fontId="1" type="noConversion"/>
  </si>
  <si>
    <t>驗收或證明</t>
  </si>
  <si>
    <t>二、本用紙除「傳票(付款憑單)編號」及「憑證編號」兩欄由會計單位填</t>
    <phoneticPr fontId="1" type="noConversion"/>
  </si>
  <si>
    <t xml:space="preserve">    列外，其餘各欄由經辦核銷工作之事務人員填列。</t>
    <phoneticPr fontId="1" type="noConversion"/>
  </si>
  <si>
    <t>三、本用紙憑證黏貼線上端有關人員核章欄，得視各機關實際工作之分工</t>
    <phoneticPr fontId="1" type="noConversion"/>
  </si>
  <si>
    <t xml:space="preserve">    程序自行增列。</t>
    <phoneticPr fontId="1" type="noConversion"/>
  </si>
  <si>
    <t>五、凡提供參考之附件，如不能同時黏貼，則記明某號憑證之附件，按號</t>
    <phoneticPr fontId="1" type="noConversion"/>
  </si>
  <si>
    <t xml:space="preserve">    另裝成冊一併附送，並於憑證簿封面註明上開另裝附件若干件。</t>
    <phoneticPr fontId="1" type="noConversion"/>
  </si>
  <si>
    <t>六、本用紙由有關人員順序核章後，送會計單位辦理經費核銷手續，月底</t>
    <phoneticPr fontId="1" type="noConversion"/>
  </si>
  <si>
    <t xml:space="preserve">    由會計單位彙總裝訂成冊，依規定程序辦理。</t>
    <phoneticPr fontId="1" type="noConversion"/>
  </si>
  <si>
    <t>七、以零用金支付時，由出納管理人員(或零用金管理員)於原始憑證上加</t>
    <phoneticPr fontId="1" type="noConversion"/>
  </si>
  <si>
    <t xml:space="preserve">    蓋付訖及日期章戳。</t>
    <phoneticPr fontId="1" type="noConversion"/>
  </si>
  <si>
    <t>八、開立傳票或付款憑單時，由會計單位於本用紙上加蓋「已開傳票或憑</t>
    <phoneticPr fontId="1" type="noConversion"/>
  </si>
  <si>
    <t xml:space="preserve">    單」章戳。</t>
    <phoneticPr fontId="1" type="noConversion"/>
  </si>
  <si>
    <t>桃園市桃園區建德國民小學</t>
    <phoneticPr fontId="1" type="noConversion"/>
  </si>
  <si>
    <t>財產或所得登記</t>
    <phoneticPr fontId="6" type="noConversion"/>
  </si>
  <si>
    <t>事務組長</t>
    <phoneticPr fontId="1" type="noConversion"/>
  </si>
  <si>
    <t>總務主任</t>
    <phoneticPr fontId="6" type="noConversion"/>
  </si>
  <si>
    <t>會計室</t>
    <phoneticPr fontId="6" type="noConversion"/>
  </si>
  <si>
    <t>經辦單位主管</t>
    <phoneticPr fontId="1" type="noConversion"/>
  </si>
  <si>
    <t>內容</t>
    <phoneticPr fontId="1" type="noConversion"/>
  </si>
  <si>
    <r>
      <t>四、簽署欄位依職稱大小，「由上而下，由左而右」，</t>
    </r>
    <r>
      <rPr>
        <b/>
        <u/>
        <sz val="11"/>
        <color indexed="8"/>
        <rFont val="標楷體"/>
        <family val="4"/>
        <charset val="136"/>
      </rPr>
      <t>各單位主管應於</t>
    </r>
    <phoneticPr fontId="1" type="noConversion"/>
  </si>
  <si>
    <r>
      <t xml:space="preserve">    </t>
    </r>
    <r>
      <rPr>
        <b/>
        <sz val="11"/>
        <color indexed="8"/>
        <rFont val="標楷體"/>
        <family val="4"/>
        <charset val="136"/>
      </rPr>
      <t>騎縫處核章。</t>
    </r>
    <phoneticPr fontId="1" type="noConversion"/>
  </si>
  <si>
    <r>
      <t>簽證編號</t>
    </r>
    <r>
      <rPr>
        <sz val="12"/>
        <rFont val="新細明體"/>
        <family val="1"/>
        <charset val="136"/>
      </rPr>
      <t>：</t>
    </r>
    <phoneticPr fontId="1" type="noConversion"/>
  </si>
  <si>
    <t xml:space="preserve">□ 由零用金支付  </t>
    <phoneticPr fontId="1" type="noConversion"/>
  </si>
  <si>
    <t xml:space="preserve">□ 逕付廠商、債權人 </t>
    <phoneticPr fontId="1" type="noConversion"/>
  </si>
  <si>
    <t>學務處</t>
    <phoneticPr fontId="1" type="noConversion"/>
  </si>
  <si>
    <t>□ 郵局轉發(             )代墊</t>
    <phoneticPr fontId="1" type="noConversion"/>
  </si>
  <si>
    <t xml:space="preserve">113學年度第一學期學生社團                                                                                                                                 (              社) 材料費                                                                                  </t>
    <phoneticPr fontId="1" type="noConversion"/>
  </si>
  <si>
    <t xml:space="preserve">C00040                                       應付代收款   113上社團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</si>
</sst>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 "/>
    <numFmt numFmtId="177" formatCode="#,##0_ ;[Red]\-#,##0\ "/>
    <numFmt numFmtId="178" formatCode="_-* #,##0_-;\-* #,##0_-;_-* &quot;-&quot;??_-;_-@_-"/>
  </numFmts>
  <fonts count="28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2"/>
      <color indexed="10"/>
      <name val="標楷體"/>
      <family val="4"/>
      <charset val="136"/>
    </font>
    <font>
      <sz val="22"/>
      <name val="標楷體"/>
      <family val="4"/>
      <charset val="136"/>
    </font>
    <font>
      <sz val="9"/>
      <name val="新細明體"/>
      <family val="1"/>
      <charset val="136"/>
    </font>
    <font>
      <b/>
      <sz val="16"/>
      <name val="Arial Unicode MS"/>
      <family val="2"/>
      <charset val="136"/>
    </font>
    <font>
      <sz val="11"/>
      <name val="新細明體"/>
      <family val="1"/>
      <charset val="136"/>
    </font>
    <font>
      <sz val="20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新細明體"/>
      <family val="1"/>
      <charset val="136"/>
    </font>
    <font>
      <sz val="11"/>
      <name val="標楷體"/>
      <family val="4"/>
      <charset val="136"/>
    </font>
    <font>
      <sz val="14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8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8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11"/>
      <color indexed="8"/>
      <name val="標楷體"/>
      <family val="4"/>
      <charset val="136"/>
    </font>
    <font>
      <b/>
      <u/>
      <sz val="11"/>
      <color indexed="8"/>
      <name val="標楷體"/>
      <family val="4"/>
      <charset val="136"/>
    </font>
    <font>
      <sz val="10"/>
      <name val="標楷體"/>
      <family val="4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10"/>
      <color indexed="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5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176" fontId="2" fillId="0" borderId="0" xfId="0" applyNumberFormat="1" applyFont="1"/>
    <xf numFmtId="176" fontId="3" fillId="0" borderId="0" xfId="0" applyNumberFormat="1" applyFont="1"/>
    <xf numFmtId="0" fontId="0" fillId="0" borderId="0" xfId="0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top" wrapText="1"/>
    </xf>
    <xf numFmtId="0" fontId="16" fillId="0" borderId="0" xfId="0" applyFont="1" applyAlignment="1">
      <alignment vertical="center"/>
    </xf>
    <xf numFmtId="0" fontId="15" fillId="0" borderId="0" xfId="0" applyFont="1" applyAlignment="1">
      <alignment horizontal="justify" vertical="center" wrapText="1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 hidden="1"/>
    </xf>
    <xf numFmtId="3" fontId="7" fillId="0" borderId="1" xfId="0" applyNumberFormat="1" applyFont="1" applyBorder="1" applyAlignment="1" applyProtection="1">
      <alignment horizontal="center" vertical="center" wrapText="1"/>
      <protection locked="0" hidden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2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3" fontId="7" fillId="0" borderId="0" xfId="0" applyNumberFormat="1" applyFont="1" applyBorder="1" applyAlignment="1" applyProtection="1">
      <alignment horizontal="center" vertical="center" wrapText="1"/>
      <protection locked="0" hidden="1"/>
    </xf>
    <xf numFmtId="0" fontId="21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176" fontId="3" fillId="2" borderId="0" xfId="0" applyNumberFormat="1" applyFont="1" applyFill="1"/>
    <xf numFmtId="176" fontId="3" fillId="0" borderId="0" xfId="0" applyNumberFormat="1" applyFont="1" applyFill="1" applyAlignment="1">
      <alignment horizontal="center"/>
    </xf>
    <xf numFmtId="176" fontId="3" fillId="0" borderId="5" xfId="0" applyNumberFormat="1" applyFont="1" applyFill="1" applyBorder="1" applyAlignment="1">
      <alignment vertical="center" textRotation="255"/>
    </xf>
    <xf numFmtId="176" fontId="3" fillId="0" borderId="6" xfId="0" applyNumberFormat="1" applyFont="1" applyFill="1" applyBorder="1" applyAlignment="1">
      <alignment vertical="center" textRotation="255"/>
    </xf>
    <xf numFmtId="176" fontId="3" fillId="0" borderId="7" xfId="0" applyNumberFormat="1" applyFont="1" applyFill="1" applyBorder="1" applyAlignment="1">
      <alignment vertical="center" textRotation="255"/>
    </xf>
    <xf numFmtId="176" fontId="3" fillId="0" borderId="8" xfId="0" applyNumberFormat="1" applyFont="1" applyFill="1" applyBorder="1" applyAlignment="1">
      <alignment vertical="center" textRotation="255"/>
    </xf>
    <xf numFmtId="177" fontId="4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horizontal="center" vertical="center"/>
    </xf>
    <xf numFmtId="176" fontId="3" fillId="0" borderId="16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/>
    <xf numFmtId="176" fontId="3" fillId="0" borderId="12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top"/>
    </xf>
    <xf numFmtId="176" fontId="3" fillId="0" borderId="13" xfId="0" applyNumberFormat="1" applyFont="1" applyFill="1" applyBorder="1" applyAlignment="1">
      <alignment vertical="center"/>
    </xf>
    <xf numFmtId="0" fontId="15" fillId="0" borderId="49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176" fontId="3" fillId="0" borderId="7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vertical="center"/>
    </xf>
    <xf numFmtId="38" fontId="3" fillId="0" borderId="1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horizontal="right" vertical="center"/>
    </xf>
    <xf numFmtId="0" fontId="11" fillId="2" borderId="28" xfId="0" applyFont="1" applyFill="1" applyBorder="1" applyAlignment="1">
      <alignment horizontal="center" vertical="center"/>
    </xf>
    <xf numFmtId="176" fontId="3" fillId="0" borderId="49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30" xfId="0" applyNumberFormat="1" applyFont="1" applyFill="1" applyBorder="1" applyAlignment="1">
      <alignment vertical="center" textRotation="255"/>
    </xf>
    <xf numFmtId="176" fontId="3" fillId="0" borderId="32" xfId="0" applyNumberFormat="1" applyFont="1" applyFill="1" applyBorder="1" applyAlignment="1">
      <alignment vertical="center" textRotation="255"/>
    </xf>
    <xf numFmtId="0" fontId="0" fillId="0" borderId="0" xfId="0" applyFont="1" applyFill="1" applyBorder="1" applyAlignme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/>
    </xf>
    <xf numFmtId="176" fontId="3" fillId="2" borderId="0" xfId="0" applyNumberFormat="1" applyFont="1" applyFill="1" applyBorder="1" applyAlignment="1">
      <alignment horizontal="left"/>
    </xf>
    <xf numFmtId="176" fontId="3" fillId="2" borderId="43" xfId="0" applyNumberFormat="1" applyFont="1" applyFill="1" applyBorder="1" applyAlignment="1">
      <alignment horizontal="center" vertical="center" wrapText="1"/>
    </xf>
    <xf numFmtId="176" fontId="3" fillId="2" borderId="44" xfId="0" applyNumberFormat="1" applyFont="1" applyFill="1" applyBorder="1" applyAlignment="1">
      <alignment horizontal="center" vertical="center" wrapText="1"/>
    </xf>
    <xf numFmtId="176" fontId="3" fillId="2" borderId="49" xfId="0" applyNumberFormat="1" applyFont="1" applyFill="1" applyBorder="1" applyAlignment="1">
      <alignment horizontal="center" vertical="center" wrapText="1"/>
    </xf>
    <xf numFmtId="176" fontId="3" fillId="2" borderId="29" xfId="0" applyNumberFormat="1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176" fontId="3" fillId="2" borderId="21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/>
    <xf numFmtId="0" fontId="0" fillId="2" borderId="0" xfId="0" applyFont="1" applyFill="1" applyBorder="1" applyAlignment="1"/>
    <xf numFmtId="0" fontId="3" fillId="2" borderId="2" xfId="0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right" vertical="center"/>
    </xf>
    <xf numFmtId="178" fontId="3" fillId="2" borderId="29" xfId="1" applyNumberFormat="1" applyFont="1" applyFill="1" applyBorder="1" applyAlignment="1">
      <alignment horizontal="center" vertical="center" wrapText="1"/>
    </xf>
    <xf numFmtId="178" fontId="3" fillId="2" borderId="4" xfId="1" applyNumberFormat="1" applyFont="1" applyFill="1" applyBorder="1" applyAlignment="1">
      <alignment horizontal="center" vertical="center" wrapText="1"/>
    </xf>
    <xf numFmtId="178" fontId="3" fillId="2" borderId="18" xfId="1" applyNumberFormat="1" applyFont="1" applyFill="1" applyBorder="1" applyAlignment="1">
      <alignment horizontal="center" vertical="center" wrapText="1"/>
    </xf>
    <xf numFmtId="178" fontId="3" fillId="2" borderId="21" xfId="1" applyNumberFormat="1" applyFont="1" applyFill="1" applyBorder="1" applyAlignment="1">
      <alignment horizontal="center" vertical="center" wrapText="1"/>
    </xf>
    <xf numFmtId="178" fontId="3" fillId="2" borderId="11" xfId="1" applyNumberFormat="1" applyFont="1" applyFill="1" applyBorder="1" applyAlignment="1">
      <alignment horizontal="center" vertical="center" wrapText="1"/>
    </xf>
    <xf numFmtId="178" fontId="3" fillId="2" borderId="41" xfId="1" applyNumberFormat="1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27" xfId="0" applyFont="1" applyFill="1" applyBorder="1" applyAlignment="1">
      <alignment horizontal="left"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center" vertical="center" wrapText="1"/>
    </xf>
    <xf numFmtId="176" fontId="3" fillId="2" borderId="27" xfId="0" applyNumberFormat="1" applyFont="1" applyFill="1" applyBorder="1" applyAlignment="1">
      <alignment horizontal="center" vertical="center" wrapText="1"/>
    </xf>
    <xf numFmtId="176" fontId="3" fillId="2" borderId="7" xfId="0" applyNumberFormat="1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horizontal="center" vertical="center" wrapText="1"/>
    </xf>
    <xf numFmtId="176" fontId="3" fillId="2" borderId="8" xfId="0" applyNumberFormat="1" applyFont="1" applyFill="1" applyBorder="1" applyAlignment="1">
      <alignment horizontal="center" vertical="center" wrapText="1"/>
    </xf>
    <xf numFmtId="176" fontId="3" fillId="2" borderId="5" xfId="0" applyNumberFormat="1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center" vertical="center" wrapText="1"/>
    </xf>
    <xf numFmtId="178" fontId="3" fillId="2" borderId="5" xfId="1" applyNumberFormat="1" applyFont="1" applyFill="1" applyBorder="1" applyAlignment="1">
      <alignment horizontal="center" vertical="center" wrapText="1"/>
    </xf>
    <xf numFmtId="178" fontId="3" fillId="2" borderId="3" xfId="1" applyNumberFormat="1" applyFont="1" applyFill="1" applyBorder="1" applyAlignment="1">
      <alignment horizontal="center" vertical="center" wrapText="1"/>
    </xf>
    <xf numFmtId="178" fontId="3" fillId="2" borderId="16" xfId="1" applyNumberFormat="1" applyFont="1" applyFill="1" applyBorder="1" applyAlignment="1">
      <alignment horizontal="center" vertical="center" wrapText="1"/>
    </xf>
    <xf numFmtId="176" fontId="3" fillId="2" borderId="31" xfId="0" applyNumberFormat="1" applyFont="1" applyFill="1" applyBorder="1" applyAlignment="1">
      <alignment horizontal="center" vertical="center"/>
    </xf>
    <xf numFmtId="176" fontId="3" fillId="2" borderId="6" xfId="0" applyNumberFormat="1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8" xfId="0" applyNumberFormat="1" applyFont="1" applyFill="1" applyBorder="1" applyAlignment="1">
      <alignment horizontal="center" vertical="center"/>
    </xf>
    <xf numFmtId="176" fontId="3" fillId="2" borderId="28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2" borderId="31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 wrapText="1"/>
    </xf>
    <xf numFmtId="176" fontId="3" fillId="2" borderId="19" xfId="0" applyNumberFormat="1" applyFont="1" applyFill="1" applyBorder="1" applyAlignment="1">
      <alignment horizontal="center" vertical="center" wrapText="1"/>
    </xf>
    <xf numFmtId="176" fontId="3" fillId="2" borderId="32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176" fontId="3" fillId="0" borderId="7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176" fontId="3" fillId="0" borderId="30" xfId="0" applyNumberFormat="1" applyFont="1" applyFill="1" applyBorder="1" applyAlignment="1">
      <alignment vertical="center"/>
    </xf>
    <xf numFmtId="176" fontId="3" fillId="0" borderId="14" xfId="0" applyNumberFormat="1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2" xfId="0" applyFont="1" applyFill="1" applyBorder="1" applyAlignment="1">
      <alignment horizontal="left" vertical="center" wrapText="1"/>
    </xf>
    <xf numFmtId="176" fontId="3" fillId="0" borderId="5" xfId="0" applyNumberFormat="1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0" fillId="0" borderId="6" xfId="0" applyFont="1" applyFill="1" applyBorder="1" applyAlignment="1">
      <alignment vertical="center" wrapText="1"/>
    </xf>
    <xf numFmtId="176" fontId="3" fillId="0" borderId="7" xfId="0" applyNumberFormat="1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vertical="center" wrapText="1"/>
    </xf>
    <xf numFmtId="176" fontId="3" fillId="0" borderId="30" xfId="0" applyNumberFormat="1" applyFont="1" applyFill="1" applyBorder="1" applyAlignment="1">
      <alignment vertical="center" wrapText="1"/>
    </xf>
    <xf numFmtId="0" fontId="0" fillId="0" borderId="14" xfId="0" applyFont="1" applyFill="1" applyBorder="1" applyAlignment="1">
      <alignment vertical="center" wrapText="1"/>
    </xf>
    <xf numFmtId="0" fontId="0" fillId="0" borderId="32" xfId="0" applyFont="1" applyFill="1" applyBorder="1" applyAlignment="1">
      <alignment vertical="center" wrapText="1"/>
    </xf>
    <xf numFmtId="0" fontId="3" fillId="0" borderId="36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30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0" xfId="0" applyFill="1" applyBorder="1" applyAlignment="1">
      <alignment vertical="center"/>
    </xf>
    <xf numFmtId="176" fontId="3" fillId="0" borderId="38" xfId="0" applyNumberFormat="1" applyFont="1" applyBorder="1" applyAlignment="1">
      <alignment horizontal="center" vertical="center"/>
    </xf>
    <xf numFmtId="176" fontId="3" fillId="0" borderId="37" xfId="0" applyNumberFormat="1" applyFont="1" applyBorder="1" applyAlignment="1">
      <alignment horizontal="center" vertical="center"/>
    </xf>
    <xf numFmtId="176" fontId="3" fillId="0" borderId="39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176" fontId="3" fillId="2" borderId="19" xfId="0" applyNumberFormat="1" applyFont="1" applyFill="1" applyBorder="1" applyAlignment="1">
      <alignment horizontal="center" vertical="center"/>
    </xf>
    <xf numFmtId="176" fontId="3" fillId="2" borderId="32" xfId="0" applyNumberFormat="1" applyFont="1" applyFill="1" applyBorder="1" applyAlignment="1">
      <alignment horizontal="center" vertical="center"/>
    </xf>
    <xf numFmtId="176" fontId="3" fillId="0" borderId="9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176" fontId="3" fillId="0" borderId="49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left" vertical="center" wrapText="1"/>
    </xf>
    <xf numFmtId="49" fontId="0" fillId="0" borderId="11" xfId="0" applyNumberFormat="1" applyFont="1" applyFill="1" applyBorder="1" applyAlignment="1">
      <alignment horizontal="left" vertical="center" wrapText="1"/>
    </xf>
    <xf numFmtId="49" fontId="0" fillId="0" borderId="22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vertical="center"/>
    </xf>
    <xf numFmtId="176" fontId="3" fillId="0" borderId="9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38" fontId="3" fillId="0" borderId="1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right" vertical="center"/>
    </xf>
    <xf numFmtId="0" fontId="3" fillId="0" borderId="17" xfId="0" applyFont="1" applyBorder="1" applyAlignment="1">
      <alignment horizontal="center" vertical="center"/>
    </xf>
    <xf numFmtId="0" fontId="0" fillId="0" borderId="27" xfId="0" applyFont="1" applyBorder="1" applyAlignment="1">
      <alignment vertical="center"/>
    </xf>
    <xf numFmtId="0" fontId="0" fillId="0" borderId="28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29" xfId="0" applyFont="1" applyBorder="1" applyAlignment="1">
      <alignment vertical="center"/>
    </xf>
    <xf numFmtId="0" fontId="0" fillId="0" borderId="4" xfId="0" applyFont="1" applyBorder="1" applyAlignment="1"/>
    <xf numFmtId="0" fontId="0" fillId="0" borderId="18" xfId="0" applyFont="1" applyBorder="1" applyAlignment="1"/>
    <xf numFmtId="0" fontId="0" fillId="0" borderId="0" xfId="0" applyFont="1" applyBorder="1" applyAlignment="1"/>
    <xf numFmtId="0" fontId="0" fillId="0" borderId="12" xfId="0" applyFont="1" applyBorder="1" applyAlignment="1"/>
    <xf numFmtId="0" fontId="0" fillId="0" borderId="7" xfId="0" applyFont="1" applyBorder="1" applyAlignment="1"/>
    <xf numFmtId="0" fontId="0" fillId="0" borderId="30" xfId="0" applyFont="1" applyBorder="1" applyAlignment="1"/>
    <xf numFmtId="0" fontId="0" fillId="0" borderId="14" xfId="0" applyFont="1" applyBorder="1" applyAlignment="1"/>
    <xf numFmtId="0" fontId="0" fillId="0" borderId="20" xfId="0" applyFont="1" applyBorder="1" applyAlignment="1"/>
    <xf numFmtId="0" fontId="3" fillId="0" borderId="3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176" fontId="3" fillId="0" borderId="5" xfId="0" applyNumberFormat="1" applyFont="1" applyBorder="1" applyAlignment="1"/>
    <xf numFmtId="0" fontId="0" fillId="0" borderId="3" xfId="0" applyFont="1" applyBorder="1" applyAlignment="1"/>
    <xf numFmtId="0" fontId="0" fillId="0" borderId="6" xfId="0" applyFont="1" applyBorder="1" applyAlignment="1"/>
    <xf numFmtId="0" fontId="0" fillId="0" borderId="32" xfId="0" applyFont="1" applyBorder="1" applyAlignment="1"/>
    <xf numFmtId="0" fontId="3" fillId="0" borderId="31" xfId="0" applyFont="1" applyBorder="1" applyAlignment="1">
      <alignment horizontal="center" vertical="center" wrapText="1"/>
    </xf>
    <xf numFmtId="0" fontId="0" fillId="0" borderId="19" xfId="0" applyFont="1" applyBorder="1" applyAlignment="1"/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0" fillId="0" borderId="35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2" xfId="0" applyFont="1" applyBorder="1" applyAlignment="1">
      <alignment vertical="center"/>
    </xf>
    <xf numFmtId="176" fontId="10" fillId="0" borderId="17" xfId="0" applyNumberFormat="1" applyFont="1" applyFill="1" applyBorder="1" applyAlignment="1">
      <alignment horizontal="center" vertical="distributed"/>
    </xf>
    <xf numFmtId="0" fontId="11" fillId="0" borderId="4" xfId="0" applyFont="1" applyFill="1" applyBorder="1" applyAlignment="1">
      <alignment horizontal="center" vertical="distributed"/>
    </xf>
    <xf numFmtId="0" fontId="11" fillId="0" borderId="18" xfId="0" applyFont="1" applyFill="1" applyBorder="1" applyAlignment="1">
      <alignment horizontal="center" vertical="distributed"/>
    </xf>
    <xf numFmtId="0" fontId="0" fillId="0" borderId="19" xfId="0" applyFont="1" applyFill="1" applyBorder="1" applyAlignment="1">
      <alignment horizontal="center" vertical="distributed"/>
    </xf>
    <xf numFmtId="0" fontId="0" fillId="0" borderId="14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7" fontId="3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3" fillId="0" borderId="23" xfId="0" applyNumberFormat="1" applyFont="1" applyFill="1" applyBorder="1" applyAlignment="1">
      <alignment horizontal="left" vertical="center" wrapText="1"/>
    </xf>
    <xf numFmtId="0" fontId="0" fillId="0" borderId="24" xfId="0" applyFont="1" applyFill="1" applyBorder="1" applyAlignment="1">
      <alignment horizontal="left" vertical="center" wrapText="1"/>
    </xf>
    <xf numFmtId="0" fontId="0" fillId="0" borderId="25" xfId="0" applyFont="1" applyFill="1" applyBorder="1" applyAlignment="1">
      <alignment horizontal="left" vertical="center" wrapText="1"/>
    </xf>
    <xf numFmtId="176" fontId="3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176" fontId="3" fillId="0" borderId="26" xfId="0" applyNumberFormat="1" applyFont="1" applyFill="1" applyBorder="1" applyAlignment="1">
      <alignment vertical="center"/>
    </xf>
    <xf numFmtId="49" fontId="24" fillId="0" borderId="21" xfId="0" applyNumberFormat="1" applyFont="1" applyFill="1" applyBorder="1" applyAlignment="1">
      <alignment horizontal="left" vertical="center" wrapText="1"/>
    </xf>
    <xf numFmtId="49" fontId="24" fillId="0" borderId="11" xfId="0" applyNumberFormat="1" applyFont="1" applyFill="1" applyBorder="1" applyAlignment="1">
      <alignment horizontal="left" vertical="center" wrapText="1"/>
    </xf>
    <xf numFmtId="49" fontId="24" fillId="0" borderId="22" xfId="0" applyNumberFormat="1" applyFont="1" applyFill="1" applyBorder="1" applyAlignment="1">
      <alignment horizontal="left" vertical="center" wrapText="1"/>
    </xf>
    <xf numFmtId="38" fontId="3" fillId="0" borderId="21" xfId="0" applyNumberFormat="1" applyFont="1" applyFill="1" applyBorder="1" applyAlignment="1">
      <alignment vertical="center"/>
    </xf>
    <xf numFmtId="38" fontId="3" fillId="0" borderId="22" xfId="0" applyNumberFormat="1" applyFont="1" applyFill="1" applyBorder="1" applyAlignment="1">
      <alignment vertical="center"/>
    </xf>
    <xf numFmtId="177" fontId="10" fillId="0" borderId="26" xfId="0" applyNumberFormat="1" applyFont="1" applyFill="1" applyBorder="1" applyAlignment="1">
      <alignment vertical="center"/>
    </xf>
    <xf numFmtId="0" fontId="11" fillId="0" borderId="26" xfId="0" applyFont="1" applyFill="1" applyBorder="1" applyAlignment="1">
      <alignment vertical="center"/>
    </xf>
    <xf numFmtId="0" fontId="0" fillId="0" borderId="49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26" fillId="0" borderId="11" xfId="0" applyNumberFormat="1" applyFont="1" applyFill="1" applyBorder="1" applyAlignment="1">
      <alignment horizontal="left" vertical="center" wrapText="1"/>
    </xf>
    <xf numFmtId="49" fontId="26" fillId="0" borderId="22" xfId="0" applyNumberFormat="1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vertical="center"/>
    </xf>
    <xf numFmtId="0" fontId="15" fillId="0" borderId="0" xfId="0" applyFont="1" applyAlignment="1">
      <alignment horizontal="justify" vertical="center" wrapText="1"/>
    </xf>
    <xf numFmtId="0" fontId="0" fillId="0" borderId="0" xfId="0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6" fillId="0" borderId="5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16" fillId="0" borderId="46" xfId="0" applyFont="1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0" fontId="16" fillId="0" borderId="45" xfId="0" applyFont="1" applyBorder="1" applyAlignment="1">
      <alignment vertical="center"/>
    </xf>
    <xf numFmtId="0" fontId="15" fillId="0" borderId="0" xfId="0" applyFont="1" applyBorder="1" applyAlignment="1">
      <alignment horizontal="justify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6" fillId="0" borderId="1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0" fontId="16" fillId="0" borderId="45" xfId="0" applyFont="1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16" fillId="0" borderId="45" xfId="0" applyFont="1" applyBorder="1" applyAlignment="1">
      <alignment vertical="top"/>
    </xf>
    <xf numFmtId="0" fontId="0" fillId="0" borderId="45" xfId="0" applyBorder="1" applyAlignment="1">
      <alignment vertical="top"/>
    </xf>
    <xf numFmtId="0" fontId="1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5" fillId="0" borderId="45" xfId="0" applyFont="1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27" fillId="0" borderId="1" xfId="0" applyFont="1" applyBorder="1" applyAlignment="1">
      <alignment horizontal="left" vertical="center" wrapText="1"/>
    </xf>
    <xf numFmtId="0" fontId="15" fillId="0" borderId="13" xfId="0" applyFont="1" applyBorder="1" applyAlignment="1">
      <alignment vertical="center" wrapText="1"/>
    </xf>
    <xf numFmtId="0" fontId="8" fillId="0" borderId="44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41275</xdr:colOff>
      <xdr:row>0</xdr:row>
      <xdr:rowOff>38100</xdr:rowOff>
    </xdr:from>
    <xdr:to>
      <xdr:col>3</xdr:col>
      <xdr:colOff>185200</xdr:colOff>
      <xdr:row>1</xdr:row>
      <xdr:rowOff>104775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7625" y="38100"/>
          <a:ext cx="942975" cy="4476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endParaRPr lang="zh-TW" altLang="en-US"/>
        </a:p>
      </xdr:txBody>
    </xdr:sp>
    <xdr:clientData/>
  </xdr:twoCellAnchor>
  <xdr:twoCellAnchor>
    <xdr:from>
      <xdr:col>8</xdr:col>
      <xdr:colOff>335280</xdr:colOff>
      <xdr:row>7</xdr:row>
      <xdr:rowOff>34290</xdr:rowOff>
    </xdr:from>
    <xdr:to>
      <xdr:col>15</xdr:col>
      <xdr:colOff>165735</xdr:colOff>
      <xdr:row>8</xdr:row>
      <xdr:rowOff>260509</xdr:rowOff>
    </xdr:to>
    <xdr:sp macro="" textlink="">
      <xdr:nvSpPr>
        <xdr:cNvPr id="3" name="圓角矩形圖說文字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050030" y="2558415"/>
          <a:ext cx="1842611" cy="547688"/>
        </a:xfrm>
        <a:prstGeom prst="wedgeRoundRectCallout">
          <a:avLst>
            <a:gd name="adj1" fmla="val -103420"/>
            <a:gd name="adj2" fmla="val 150000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zh-TW" altLang="en-US" sz="1100"/>
            <a:t>請勾選付款方式</a:t>
          </a:r>
          <a:br>
            <a:rPr lang="en-US" altLang="zh-TW" sz="1100"/>
          </a:br>
          <a:r>
            <a:rPr lang="zh-TW" altLang="en-US" sz="1100"/>
            <a:t>若是代墊，請填寫</a:t>
          </a:r>
          <a:r>
            <a:rPr lang="zh-TW" altLang="en-US" sz="1100" b="1"/>
            <a:t>姓名</a:t>
          </a:r>
        </a:p>
      </xdr:txBody>
    </xdr:sp>
    <xdr:clientData/>
  </xdr:twoCellAnchor>
  <xdr:twoCellAnchor>
    <xdr:from>
      <xdr:col>4</xdr:col>
      <xdr:colOff>90012</xdr:colOff>
      <xdr:row>18</xdr:row>
      <xdr:rowOff>266700</xdr:rowOff>
    </xdr:from>
    <xdr:to>
      <xdr:col>8</xdr:col>
      <xdr:colOff>143352</xdr:colOff>
      <xdr:row>20</xdr:row>
      <xdr:rowOff>281940</xdr:rowOff>
    </xdr:to>
    <xdr:sp macro="" textlink="">
      <xdr:nvSpPr>
        <xdr:cNvPr id="4" name="矩形圖說文字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909287" y="6391275"/>
          <a:ext cx="1948815" cy="691515"/>
        </a:xfrm>
        <a:prstGeom prst="wedgeRectCallout">
          <a:avLst>
            <a:gd name="adj1" fmla="val -8542"/>
            <a:gd name="adj2" fmla="val -76072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zh-TW" altLang="en-US" sz="1100"/>
            <a:t>請依實際購買物品之品項    </a:t>
          </a:r>
          <a:r>
            <a:rPr lang="zh-TW" altLang="en-US" sz="1100" b="1">
              <a:solidFill>
                <a:srgbClr val="FF0000"/>
              </a:solidFill>
            </a:rPr>
            <a:t>逐一填寫</a:t>
          </a:r>
          <a:br>
            <a:rPr lang="en-US" altLang="zh-TW" sz="1100"/>
          </a:br>
          <a:r>
            <a:rPr lang="zh-TW" altLang="en-US" sz="1100"/>
            <a:t>包含名稱、數量及單價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149860</xdr:colOff>
      <xdr:row>18</xdr:row>
      <xdr:rowOff>38099</xdr:rowOff>
    </xdr:from>
    <xdr:to>
      <xdr:col>18</xdr:col>
      <xdr:colOff>149860</xdr:colOff>
      <xdr:row>30</xdr:row>
      <xdr:rowOff>19050</xdr:rowOff>
    </xdr:to>
    <xdr:sp macro="" textlink="">
      <xdr:nvSpPr>
        <xdr:cNvPr id="4" name="文字方塊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4622800" y="5689599"/>
          <a:ext cx="1555750" cy="316865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36000" tIns="45720" rIns="36000" bIns="45720" anchor="t" anchorCtr="0">
          <a:noAutofit/>
        </a:bodyPr>
        <a:lstStyle/>
        <a:p>
          <a:pPr algn="just">
            <a:lnSpc>
              <a:spcPts val="1600"/>
            </a:lnSpc>
            <a:spcAft>
              <a:spcPts val="0"/>
            </a:spcAft>
          </a:pP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附件：</a:t>
          </a:r>
          <a:endParaRPr lang="zh-TW" sz="1400" kern="100">
            <a:effectLst/>
            <a:latin typeface="Times New Roman"/>
            <a:ea typeface="標楷體"/>
            <a:cs typeface="Times New Roman"/>
          </a:endParaRPr>
        </a:p>
        <a:p>
          <a:r>
            <a:rPr lang="zh-TW" altLang="zh-TW" sz="1100">
              <a:effectLst/>
              <a:latin typeface="+mn-lt"/>
              <a:ea typeface="+mn-ea"/>
              <a:cs typeface="+mn-cs"/>
            </a:rPr>
            <a:t>□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發票</a:t>
          </a:r>
          <a:r>
            <a:rPr lang="en-US" sz="1100" kern="100">
              <a:effectLst/>
              <a:latin typeface="Times New Roman"/>
              <a:ea typeface="標楷體"/>
              <a:cs typeface="Times New Roman"/>
            </a:rPr>
            <a:t>    </a:t>
          </a:r>
          <a:r>
            <a:rPr lang="zh-TW" altLang="en-US" sz="1100" kern="100">
              <a:effectLst/>
              <a:latin typeface="Times New Roman"/>
              <a:ea typeface="標楷體"/>
              <a:cs typeface="Times New Roman"/>
            </a:rPr>
            <a:t>  </a:t>
          </a:r>
          <a:r>
            <a:rPr lang="en-US" altLang="zh-TW" sz="1100" kern="100" baseline="0">
              <a:effectLst/>
              <a:latin typeface="Times New Roman"/>
              <a:ea typeface="標楷體"/>
              <a:cs typeface="Times New Roman"/>
            </a:rPr>
            <a:t>  </a:t>
          </a:r>
          <a:r>
            <a:rPr lang="zh-TW" altLang="en-US" sz="1100" kern="100">
              <a:effectLst/>
              <a:latin typeface="Times New Roman"/>
              <a:ea typeface="標楷體"/>
              <a:cs typeface="Times New Roman"/>
            </a:rPr>
            <a:t>      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張</a:t>
          </a:r>
          <a:endParaRPr lang="zh-TW" sz="1400" kern="100">
            <a:effectLst/>
            <a:latin typeface="Times New Roman"/>
            <a:ea typeface="標楷體"/>
            <a:cs typeface="Times New Roman"/>
          </a:endParaRPr>
        </a:p>
        <a:p>
          <a:r>
            <a:rPr lang="zh-TW" altLang="zh-TW" sz="1100">
              <a:effectLst/>
              <a:latin typeface="+mn-lt"/>
              <a:ea typeface="+mn-ea"/>
              <a:cs typeface="+mn-cs"/>
            </a:rPr>
            <a:t>□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收據</a:t>
          </a:r>
          <a:r>
            <a:rPr lang="en-US" sz="1100" kern="100">
              <a:effectLst/>
              <a:latin typeface="Times New Roman"/>
              <a:ea typeface="標楷體"/>
              <a:cs typeface="Times New Roman"/>
            </a:rPr>
            <a:t>     </a:t>
          </a:r>
          <a:r>
            <a:rPr lang="zh-TW" altLang="en-US" sz="1100" kern="100">
              <a:effectLst/>
              <a:latin typeface="Times New Roman"/>
              <a:ea typeface="標楷體"/>
              <a:cs typeface="Times New Roman"/>
            </a:rPr>
            <a:t>     </a:t>
          </a:r>
          <a:r>
            <a:rPr lang="en-US" sz="1100" kern="100">
              <a:effectLst/>
              <a:latin typeface="Times New Roman"/>
              <a:ea typeface="標楷體"/>
              <a:cs typeface="Times New Roman"/>
            </a:rPr>
            <a:t>    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張</a:t>
          </a:r>
          <a:endParaRPr lang="zh-TW" sz="1400" kern="100">
            <a:effectLst/>
            <a:latin typeface="Times New Roman"/>
            <a:ea typeface="標楷體"/>
            <a:cs typeface="Times New Roman"/>
          </a:endParaRPr>
        </a:p>
        <a:p>
          <a:pPr marL="177800" algn="just">
            <a:lnSpc>
              <a:spcPts val="1600"/>
            </a:lnSpc>
            <a:spcAft>
              <a:spcPts val="0"/>
            </a:spcAft>
          </a:pPr>
          <a:r>
            <a:rPr lang="en-US" sz="1100" kern="100">
              <a:effectLst/>
              <a:latin typeface="標楷體"/>
              <a:ea typeface="標楷體"/>
              <a:cs typeface="Times New Roman"/>
            </a:rPr>
            <a:t>(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並至財政部稅務入口網之營業登記資料公示查詢</a:t>
          </a:r>
          <a:r>
            <a:rPr lang="en-US" sz="1100" kern="100">
              <a:effectLst/>
              <a:latin typeface="Times New Roman"/>
              <a:ea typeface="標楷體"/>
              <a:cs typeface="Times New Roman"/>
            </a:rPr>
            <a:t>)</a:t>
          </a:r>
          <a:endParaRPr lang="zh-TW" sz="1400" kern="100">
            <a:effectLst/>
            <a:latin typeface="Times New Roman"/>
            <a:ea typeface="標楷體"/>
            <a:cs typeface="Times New Roman"/>
          </a:endParaRPr>
        </a:p>
        <a:p>
          <a:pPr marL="153670" indent="-153670">
            <a:lnSpc>
              <a:spcPts val="1600"/>
            </a:lnSpc>
            <a:spcAft>
              <a:spcPts val="0"/>
            </a:spcAft>
          </a:pP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□</a:t>
          </a:r>
          <a:r>
            <a:rPr lang="zh-TW" sz="1100" kern="100" spc="40">
              <a:effectLst/>
              <a:latin typeface="Times New Roman"/>
              <a:ea typeface="標楷體"/>
              <a:cs typeface="Times New Roman"/>
            </a:rPr>
            <a:t>動支經費請示單或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核准辦理文件</a:t>
          </a:r>
          <a:r>
            <a:rPr lang="en-US" sz="1100" kern="100">
              <a:effectLst/>
              <a:latin typeface="Times New Roman"/>
              <a:ea typeface="標楷體"/>
              <a:cs typeface="Times New Roman"/>
            </a:rPr>
            <a:t>   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張</a:t>
          </a:r>
          <a:endParaRPr lang="zh-TW" sz="1400" kern="100">
            <a:effectLst/>
            <a:latin typeface="Times New Roman"/>
            <a:ea typeface="標楷體"/>
            <a:cs typeface="Times New Roman"/>
          </a:endParaRPr>
        </a:p>
        <a:p>
          <a:pPr algn="just">
            <a:lnSpc>
              <a:spcPts val="1600"/>
            </a:lnSpc>
            <a:spcAft>
              <a:spcPts val="0"/>
            </a:spcAft>
          </a:pP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□驗收報告</a:t>
          </a:r>
          <a:r>
            <a:rPr lang="en-US" sz="1100" kern="100">
              <a:effectLst/>
              <a:latin typeface="Times New Roman"/>
              <a:ea typeface="標楷體"/>
              <a:cs typeface="Times New Roman"/>
            </a:rPr>
            <a:t>       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張</a:t>
          </a:r>
          <a:endParaRPr lang="zh-TW" sz="1400" kern="100">
            <a:effectLst/>
            <a:latin typeface="Times New Roman"/>
            <a:ea typeface="標楷體"/>
            <a:cs typeface="Times New Roman"/>
          </a:endParaRPr>
        </a:p>
        <a:p>
          <a:pPr algn="just">
            <a:lnSpc>
              <a:spcPts val="1500"/>
            </a:lnSpc>
            <a:spcAft>
              <a:spcPts val="0"/>
            </a:spcAft>
          </a:pP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□合約書</a:t>
          </a:r>
          <a:r>
            <a:rPr lang="en-US" sz="1100" kern="100">
              <a:effectLst/>
              <a:latin typeface="Times New Roman"/>
              <a:ea typeface="標楷體"/>
              <a:cs typeface="Times New Roman"/>
            </a:rPr>
            <a:t>         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份</a:t>
          </a:r>
          <a:endParaRPr lang="zh-TW" altLang="en-US" sz="1100" kern="100">
            <a:effectLst/>
            <a:latin typeface="Times New Roman"/>
            <a:ea typeface="標楷體"/>
            <a:cs typeface="Times New Roman"/>
          </a:endParaRPr>
        </a:p>
        <a:p>
          <a:pPr marL="153670" indent="-153670" algn="just">
            <a:lnSpc>
              <a:spcPts val="1400"/>
            </a:lnSpc>
            <a:spcAft>
              <a:spcPts val="0"/>
            </a:spcAft>
          </a:pPr>
          <a:r>
            <a:rPr lang="zh-TW" altLang="zh-TW" sz="1100">
              <a:effectLst/>
              <a:latin typeface="+mn-lt"/>
              <a:ea typeface="+mn-ea"/>
              <a:cs typeface="+mn-cs"/>
            </a:rPr>
            <a:t>□</a:t>
          </a:r>
          <a:r>
            <a:rPr lang="zh-TW" altLang="en-US" sz="1100" kern="100">
              <a:effectLst/>
              <a:latin typeface="Times New Roman"/>
              <a:ea typeface="標楷體"/>
              <a:cs typeface="Times New Roman"/>
            </a:rPr>
            <a:t>其他文件</a:t>
          </a:r>
          <a:r>
            <a:rPr lang="en-US" altLang="zh-TW" sz="1100" kern="100">
              <a:effectLst/>
              <a:latin typeface="Times New Roman"/>
              <a:ea typeface="標楷體"/>
              <a:cs typeface="Times New Roman"/>
            </a:rPr>
            <a:t>(</a:t>
          </a:r>
          <a:r>
            <a:rPr lang="zh-TW" altLang="en-US" sz="1100" kern="100">
              <a:effectLst/>
              <a:latin typeface="Times New Roman"/>
              <a:ea typeface="標楷體"/>
              <a:cs typeface="Times New Roman"/>
            </a:rPr>
            <a:t>需註明文件名稱、份數</a:t>
          </a:r>
          <a:r>
            <a:rPr lang="en-US" altLang="zh-TW" sz="1100" kern="100">
              <a:effectLst/>
              <a:latin typeface="Times New Roman"/>
              <a:ea typeface="標楷體"/>
              <a:cs typeface="Times New Roman"/>
            </a:rPr>
            <a:t>)</a:t>
          </a:r>
        </a:p>
        <a:p>
          <a:pPr algn="just">
            <a:lnSpc>
              <a:spcPts val="1500"/>
            </a:lnSpc>
            <a:spcAft>
              <a:spcPts val="0"/>
            </a:spcAft>
          </a:pPr>
          <a:r>
            <a:rPr lang="en-US" sz="1200" kern="100" spc="-40">
              <a:effectLst/>
              <a:latin typeface="標楷體"/>
              <a:ea typeface="標楷體"/>
              <a:cs typeface="Times New Roman"/>
            </a:rPr>
            <a:t> </a:t>
          </a:r>
          <a:endParaRPr lang="zh-TW" sz="1400" kern="100">
            <a:effectLst/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15</xdr:col>
      <xdr:colOff>59055</xdr:colOff>
      <xdr:row>0</xdr:row>
      <xdr:rowOff>104775</xdr:rowOff>
    </xdr:from>
    <xdr:to>
      <xdr:col>18</xdr:col>
      <xdr:colOff>392484</xdr:colOff>
      <xdr:row>6</xdr:row>
      <xdr:rowOff>352425</xdr:rowOff>
    </xdr:to>
    <xdr:sp macro="" textlink="">
      <xdr:nvSpPr>
        <xdr:cNvPr id="5" name="文字方塊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5391150" y="104775"/>
          <a:ext cx="1466850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0" tIns="36000" rIns="0" bIns="36000" anchor="t" anchorCtr="0">
          <a:noAutofit/>
        </a:bodyPr>
        <a:lstStyle/>
        <a:p>
          <a:r>
            <a:rPr lang="zh-TW" altLang="en-US" sz="1100">
              <a:effectLst/>
              <a:latin typeface="標楷體" panose="03000509000000000000" pitchFamily="65" charset="-120"/>
              <a:ea typeface="標楷體" panose="03000509000000000000" pitchFamily="65" charset="-120"/>
              <a:cs typeface="+mn-cs"/>
            </a:rPr>
            <a:t>█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受款人</a:t>
          </a:r>
          <a:endParaRPr lang="zh-TW" sz="1400" kern="100">
            <a:effectLst/>
            <a:latin typeface="Times New Roman"/>
            <a:ea typeface="標楷體"/>
            <a:cs typeface="Times New Roman"/>
          </a:endParaRPr>
        </a:p>
        <a:p>
          <a:pPr marL="349250" indent="-153670" algn="just">
            <a:lnSpc>
              <a:spcPts val="1300"/>
            </a:lnSpc>
            <a:spcAft>
              <a:spcPts val="0"/>
            </a:spcAft>
          </a:pPr>
          <a:r>
            <a:rPr lang="zh-TW" altLang="zh-TW" sz="1100">
              <a:effectLst/>
              <a:latin typeface="+mn-lt"/>
              <a:ea typeface="+mn-ea"/>
              <a:cs typeface="+mn-cs"/>
            </a:rPr>
            <a:t>□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發票</a:t>
          </a:r>
          <a:r>
            <a:rPr lang="en-US" sz="1100" kern="100">
              <a:effectLst/>
              <a:latin typeface="Times New Roman"/>
              <a:ea typeface="標楷體"/>
              <a:cs typeface="Times New Roman"/>
            </a:rPr>
            <a:t>(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或收據</a:t>
          </a:r>
          <a:r>
            <a:rPr lang="en-US" sz="1100" kern="100">
              <a:effectLst/>
              <a:latin typeface="Times New Roman"/>
              <a:ea typeface="標楷體"/>
              <a:cs typeface="Times New Roman"/>
            </a:rPr>
            <a:t>)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開立廠商</a:t>
          </a:r>
          <a:endParaRPr lang="zh-TW" sz="1400" kern="100">
            <a:effectLst/>
            <a:latin typeface="Times New Roman"/>
            <a:ea typeface="標楷體"/>
            <a:cs typeface="Times New Roman"/>
          </a:endParaRPr>
        </a:p>
        <a:p>
          <a:pPr marL="349250" indent="-153670" algn="just">
            <a:lnSpc>
              <a:spcPts val="1300"/>
            </a:lnSpc>
            <a:spcAft>
              <a:spcPts val="0"/>
            </a:spcAft>
          </a:pPr>
          <a:r>
            <a:rPr lang="zh-TW" altLang="zh-TW" sz="1100">
              <a:effectLst/>
              <a:latin typeface="+mn-lt"/>
              <a:ea typeface="+mn-ea"/>
              <a:cs typeface="+mn-cs"/>
            </a:rPr>
            <a:t>□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墊款人</a:t>
          </a:r>
          <a:r>
            <a:rPr lang="en-US" sz="1100" u="sng" kern="100">
              <a:effectLst/>
              <a:latin typeface="Times New Roman"/>
              <a:ea typeface="標楷體"/>
              <a:cs typeface="Times New Roman"/>
            </a:rPr>
            <a:t>        </a:t>
          </a:r>
        </a:p>
        <a:p>
          <a:pPr marL="349250" indent="-153670" algn="just">
            <a:lnSpc>
              <a:spcPts val="1300"/>
            </a:lnSpc>
            <a:spcAft>
              <a:spcPts val="0"/>
            </a:spcAft>
          </a:pPr>
          <a:r>
            <a:rPr lang="zh-TW" altLang="zh-TW" sz="1100">
              <a:effectLst/>
              <a:latin typeface="+mn-lt"/>
              <a:ea typeface="+mn-ea"/>
              <a:cs typeface="+mn-cs"/>
            </a:rPr>
            <a:t>□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詳如受款人清單</a:t>
          </a:r>
          <a:endParaRPr lang="zh-TW" sz="1400" kern="100">
            <a:effectLst/>
            <a:latin typeface="Times New Roman"/>
            <a:ea typeface="標楷體"/>
            <a:cs typeface="Times New Roman"/>
          </a:endParaRPr>
        </a:p>
        <a:p>
          <a:pPr marL="17780" algn="just">
            <a:lnSpc>
              <a:spcPts val="1300"/>
            </a:lnSpc>
            <a:spcAft>
              <a:spcPts val="0"/>
            </a:spcAft>
          </a:pP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□扣抵罰賠款</a:t>
          </a:r>
          <a:r>
            <a:rPr lang="en-US" sz="1100" u="sng" kern="100">
              <a:effectLst/>
              <a:latin typeface="Times New Roman"/>
              <a:ea typeface="標楷體"/>
              <a:cs typeface="Times New Roman"/>
            </a:rPr>
            <a:t>      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元</a:t>
          </a:r>
          <a:endParaRPr lang="zh-TW" sz="1400" kern="100">
            <a:effectLst/>
            <a:latin typeface="Times New Roman"/>
            <a:ea typeface="標楷體"/>
            <a:cs typeface="Times New Roman"/>
          </a:endParaRPr>
        </a:p>
        <a:p>
          <a:pPr marL="17780" algn="just">
            <a:lnSpc>
              <a:spcPts val="1300"/>
            </a:lnSpc>
            <a:spcAft>
              <a:spcPts val="0"/>
            </a:spcAft>
          </a:pP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□轉保固金</a:t>
          </a:r>
          <a:r>
            <a:rPr lang="en-US" sz="1100" u="sng" kern="100">
              <a:effectLst/>
              <a:latin typeface="Times New Roman"/>
              <a:ea typeface="標楷體"/>
              <a:cs typeface="Times New Roman"/>
            </a:rPr>
            <a:t>        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元</a:t>
          </a:r>
          <a:endParaRPr lang="zh-TW" sz="1400" kern="100">
            <a:effectLst/>
            <a:latin typeface="Times New Roman"/>
            <a:ea typeface="標楷體"/>
            <a:cs typeface="Times New Roman"/>
          </a:endParaRPr>
        </a:p>
        <a:p>
          <a:pPr marL="171450" indent="-153670" algn="just">
            <a:lnSpc>
              <a:spcPts val="1300"/>
            </a:lnSpc>
            <a:spcAft>
              <a:spcPts val="0"/>
            </a:spcAft>
          </a:pP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□其他</a:t>
          </a:r>
          <a:r>
            <a:rPr lang="en-US" sz="1100" kern="100">
              <a:effectLst/>
              <a:latin typeface="Times New Roman"/>
              <a:ea typeface="標楷體"/>
              <a:cs typeface="Times New Roman"/>
            </a:rPr>
            <a:t>(</a:t>
          </a:r>
          <a:r>
            <a:rPr lang="zh-TW" sz="1100" kern="100">
              <a:effectLst/>
              <a:latin typeface="Times New Roman"/>
              <a:ea typeface="標楷體"/>
              <a:cs typeface="Times New Roman"/>
            </a:rPr>
            <a:t>請列舉並標示金額</a:t>
          </a:r>
          <a:r>
            <a:rPr lang="en-US" sz="1100" kern="100">
              <a:effectLst/>
              <a:latin typeface="Times New Roman"/>
              <a:ea typeface="標楷體"/>
              <a:cs typeface="Times New Roman"/>
            </a:rPr>
            <a:t>)</a:t>
          </a:r>
          <a:endParaRPr lang="zh-TW" sz="1400" kern="100">
            <a:effectLst/>
            <a:latin typeface="Times New Roman"/>
            <a:ea typeface="標楷體"/>
            <a:cs typeface="Times New Roman"/>
          </a:endParaRPr>
        </a:p>
        <a:p>
          <a:pPr algn="just">
            <a:lnSpc>
              <a:spcPts val="1600"/>
            </a:lnSpc>
            <a:spcAft>
              <a:spcPts val="0"/>
            </a:spcAft>
          </a:pPr>
          <a:r>
            <a:rPr lang="en-US" sz="1200" kern="100" spc="-40">
              <a:effectLst/>
              <a:latin typeface="標楷體"/>
              <a:ea typeface="標楷體"/>
              <a:cs typeface="Times New Roman"/>
            </a:rPr>
            <a:t> </a:t>
          </a:r>
          <a:endParaRPr lang="zh-TW" sz="1400" kern="100">
            <a:effectLst/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8"/>
  <sheetViews>
    <sheetView tabSelected="1" zoomScaleNormal="100" workbookViewId="0">
      <selection activeCell="N3" sqref="N3"/>
    </sheetView>
  </sheetViews>
  <sheetFormatPr defaultColWidth="9" defaultRowHeight="19.5"/>
  <cols>
    <col min="1" max="1" width="4.625" style="1" customWidth="1"/>
    <col min="2" max="2" width="3.25" style="1" customWidth="1"/>
    <col min="3" max="3" width="2.5" style="1" customWidth="1"/>
    <col min="4" max="4" width="13.5" style="1" customWidth="1"/>
    <col min="5" max="5" width="5.375" style="1" customWidth="1"/>
    <col min="6" max="6" width="4.5" style="1" customWidth="1"/>
    <col min="7" max="7" width="9.375" style="1" customWidth="1"/>
    <col min="8" max="8" width="5.625" style="1" customWidth="1"/>
    <col min="9" max="10" width="4.5" style="1" customWidth="1"/>
    <col min="11" max="11" width="4" style="1" customWidth="1"/>
    <col min="12" max="12" width="4.375" style="1" customWidth="1"/>
    <col min="13" max="13" width="0.125" style="1" customWidth="1"/>
    <col min="14" max="14" width="5.625" style="1" customWidth="1"/>
    <col min="15" max="15" width="3.125" style="1" customWidth="1"/>
    <col min="16" max="17" width="4.125" style="1" customWidth="1"/>
    <col min="18" max="18" width="2.875" style="1" customWidth="1"/>
    <col min="19" max="19" width="4.625" style="1" customWidth="1"/>
    <col min="20" max="20" width="6.25" style="1" customWidth="1"/>
    <col min="21" max="21" width="3.125" style="1" customWidth="1"/>
    <col min="22" max="22" width="3.5" style="1" customWidth="1"/>
    <col min="23" max="16384" width="9" style="1"/>
  </cols>
  <sheetData>
    <row r="1" spans="1:21" ht="30">
      <c r="A1" s="63" t="s">
        <v>76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</row>
    <row r="2" spans="1:21" ht="30">
      <c r="A2" s="65" t="s">
        <v>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</row>
    <row r="3" spans="1:21" s="2" customFormat="1" ht="23.25" customHeight="1" thickBot="1">
      <c r="A3" s="76" t="s">
        <v>1</v>
      </c>
      <c r="B3" s="77"/>
      <c r="C3" s="77"/>
      <c r="D3" s="33" t="s">
        <v>88</v>
      </c>
      <c r="E3" s="32"/>
      <c r="F3" s="221" t="s">
        <v>51</v>
      </c>
      <c r="G3" s="222"/>
      <c r="H3" s="55">
        <f ca="1">YEAR(TODAY())-1911</f>
        <v>113</v>
      </c>
      <c r="I3" s="56" t="s">
        <v>52</v>
      </c>
      <c r="J3" s="53"/>
      <c r="K3" s="52" t="s">
        <v>53</v>
      </c>
      <c r="L3" s="53"/>
      <c r="M3" s="55" t="s">
        <v>54</v>
      </c>
      <c r="N3" s="56"/>
      <c r="O3" s="66" t="s">
        <v>85</v>
      </c>
      <c r="P3" s="66"/>
      <c r="Q3" s="66"/>
      <c r="R3" s="66"/>
      <c r="S3" s="66"/>
      <c r="T3" s="66"/>
      <c r="U3" s="66"/>
    </row>
    <row r="4" spans="1:21" s="2" customFormat="1" ht="30" customHeight="1">
      <c r="A4" s="92" t="s">
        <v>4</v>
      </c>
      <c r="B4" s="93"/>
      <c r="C4" s="94"/>
      <c r="D4" s="67" t="s">
        <v>21</v>
      </c>
      <c r="E4" s="86" t="s">
        <v>91</v>
      </c>
      <c r="F4" s="87"/>
      <c r="G4" s="87"/>
      <c r="H4" s="87"/>
      <c r="I4" s="88"/>
      <c r="J4" s="70" t="s">
        <v>2</v>
      </c>
      <c r="K4" s="98"/>
      <c r="L4" s="98"/>
      <c r="M4" s="98"/>
      <c r="N4" s="98"/>
      <c r="O4" s="99"/>
      <c r="P4" s="70" t="s">
        <v>3</v>
      </c>
      <c r="Q4" s="71"/>
      <c r="R4" s="80"/>
      <c r="S4" s="81"/>
      <c r="T4" s="81"/>
      <c r="U4" s="82"/>
    </row>
    <row r="5" spans="1:21" s="2" customFormat="1" ht="30" customHeight="1">
      <c r="A5" s="95"/>
      <c r="B5" s="96"/>
      <c r="C5" s="97"/>
      <c r="D5" s="68"/>
      <c r="E5" s="89"/>
      <c r="F5" s="90"/>
      <c r="G5" s="90"/>
      <c r="H5" s="90"/>
      <c r="I5" s="91"/>
      <c r="J5" s="100"/>
      <c r="K5" s="101"/>
      <c r="L5" s="101"/>
      <c r="M5" s="101"/>
      <c r="N5" s="101"/>
      <c r="O5" s="102"/>
      <c r="P5" s="103" t="s">
        <v>5</v>
      </c>
      <c r="Q5" s="104"/>
      <c r="R5" s="105"/>
      <c r="S5" s="106"/>
      <c r="T5" s="106"/>
      <c r="U5" s="107"/>
    </row>
    <row r="6" spans="1:21" s="2" customFormat="1" ht="30" customHeight="1">
      <c r="A6" s="57">
        <f ca="1">YEAR(TODAY())-1911</f>
        <v>113</v>
      </c>
      <c r="B6" s="78" t="s">
        <v>59</v>
      </c>
      <c r="C6" s="79"/>
      <c r="D6" s="69"/>
      <c r="E6" s="232" t="s">
        <v>58</v>
      </c>
      <c r="F6" s="233"/>
      <c r="G6" s="233"/>
      <c r="H6" s="233"/>
      <c r="I6" s="234"/>
      <c r="J6" s="72"/>
      <c r="K6" s="73"/>
      <c r="L6" s="73"/>
      <c r="M6" s="73"/>
      <c r="N6" s="73"/>
      <c r="O6" s="74"/>
      <c r="P6" s="72" t="s">
        <v>6</v>
      </c>
      <c r="Q6" s="75"/>
      <c r="R6" s="83"/>
      <c r="S6" s="84"/>
      <c r="T6" s="84"/>
      <c r="U6" s="85"/>
    </row>
    <row r="7" spans="1:21" s="2" customFormat="1" ht="25.5" customHeight="1">
      <c r="A7" s="108" t="s">
        <v>19</v>
      </c>
      <c r="B7" s="109"/>
      <c r="C7" s="130" t="s">
        <v>90</v>
      </c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2"/>
    </row>
    <row r="8" spans="1:21" s="2" customFormat="1" ht="25.5" customHeight="1">
      <c r="A8" s="110"/>
      <c r="B8" s="111"/>
      <c r="C8" s="133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4"/>
      <c r="U8" s="135"/>
    </row>
    <row r="9" spans="1:21" s="2" customFormat="1" ht="25.5" customHeight="1">
      <c r="A9" s="112"/>
      <c r="B9" s="113"/>
      <c r="C9" s="136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7"/>
      <c r="S9" s="137"/>
      <c r="T9" s="137"/>
      <c r="U9" s="138"/>
    </row>
    <row r="10" spans="1:21" s="2" customFormat="1" ht="21.6" customHeight="1">
      <c r="A10" s="114" t="s">
        <v>60</v>
      </c>
      <c r="B10" s="104"/>
      <c r="C10" s="139" t="s">
        <v>87</v>
      </c>
      <c r="D10" s="140"/>
      <c r="E10" s="140"/>
      <c r="F10" s="140"/>
      <c r="G10" s="140"/>
      <c r="H10" s="141"/>
      <c r="I10" s="34"/>
      <c r="J10" s="35"/>
      <c r="K10" s="118" t="s">
        <v>23</v>
      </c>
      <c r="L10" s="119"/>
      <c r="M10" s="119"/>
      <c r="N10" s="120"/>
      <c r="O10" s="120"/>
      <c r="P10" s="120"/>
      <c r="Q10" s="120"/>
      <c r="R10" s="120"/>
      <c r="S10" s="120"/>
      <c r="T10" s="120"/>
      <c r="U10" s="121"/>
    </row>
    <row r="11" spans="1:21" s="2" customFormat="1" ht="21" customHeight="1">
      <c r="A11" s="115"/>
      <c r="B11" s="102"/>
      <c r="C11" s="142" t="s">
        <v>86</v>
      </c>
      <c r="D11" s="143"/>
      <c r="E11" s="143"/>
      <c r="F11" s="143"/>
      <c r="G11" s="143"/>
      <c r="H11" s="144"/>
      <c r="I11" s="36" t="s">
        <v>7</v>
      </c>
      <c r="J11" s="37" t="s">
        <v>8</v>
      </c>
      <c r="K11" s="122" t="s">
        <v>56</v>
      </c>
      <c r="L11" s="123"/>
      <c r="M11" s="123"/>
      <c r="N11" s="124"/>
      <c r="O11" s="124"/>
      <c r="P11" s="124"/>
      <c r="Q11" s="124"/>
      <c r="R11" s="124"/>
      <c r="S11" s="124"/>
      <c r="T11" s="124"/>
      <c r="U11" s="125"/>
    </row>
    <row r="12" spans="1:21" s="2" customFormat="1" ht="20.45" customHeight="1" thickBot="1">
      <c r="A12" s="116"/>
      <c r="B12" s="117"/>
      <c r="C12" s="145" t="s">
        <v>89</v>
      </c>
      <c r="D12" s="146"/>
      <c r="E12" s="146"/>
      <c r="F12" s="146"/>
      <c r="G12" s="146"/>
      <c r="H12" s="147"/>
      <c r="I12" s="60"/>
      <c r="J12" s="61"/>
      <c r="K12" s="126" t="s">
        <v>20</v>
      </c>
      <c r="L12" s="127"/>
      <c r="M12" s="127"/>
      <c r="N12" s="128"/>
      <c r="O12" s="128"/>
      <c r="P12" s="128"/>
      <c r="Q12" s="128"/>
      <c r="R12" s="128"/>
      <c r="S12" s="128"/>
      <c r="T12" s="128"/>
      <c r="U12" s="129"/>
    </row>
    <row r="13" spans="1:21" s="2" customFormat="1" ht="28.5" customHeight="1">
      <c r="A13" s="110" t="s">
        <v>82</v>
      </c>
      <c r="B13" s="111"/>
      <c r="C13" s="166" t="s">
        <v>9</v>
      </c>
      <c r="D13" s="167"/>
      <c r="E13" s="167"/>
      <c r="F13" s="168"/>
      <c r="G13" s="58" t="s">
        <v>22</v>
      </c>
      <c r="H13" s="169" t="s">
        <v>10</v>
      </c>
      <c r="I13" s="169"/>
      <c r="J13" s="169" t="s">
        <v>11</v>
      </c>
      <c r="K13" s="169"/>
      <c r="L13" s="231"/>
      <c r="M13" s="59"/>
      <c r="N13" s="174" t="s">
        <v>42</v>
      </c>
      <c r="O13" s="175"/>
      <c r="P13" s="176"/>
      <c r="Q13" s="176"/>
      <c r="R13" s="176"/>
      <c r="S13" s="176"/>
      <c r="T13" s="176"/>
      <c r="U13" s="177"/>
    </row>
    <row r="14" spans="1:21" s="2" customFormat="1" ht="29.25" customHeight="1">
      <c r="A14" s="110"/>
      <c r="B14" s="111"/>
      <c r="C14" s="170"/>
      <c r="D14" s="171"/>
      <c r="E14" s="171"/>
      <c r="F14" s="172"/>
      <c r="G14" s="54"/>
      <c r="H14" s="178"/>
      <c r="I14" s="178"/>
      <c r="J14" s="216">
        <f>G14*H14</f>
        <v>0</v>
      </c>
      <c r="K14" s="216"/>
      <c r="L14" s="217"/>
      <c r="M14" s="38"/>
      <c r="N14" s="118" t="s">
        <v>24</v>
      </c>
      <c r="O14" s="237"/>
      <c r="P14" s="237"/>
      <c r="Q14" s="237"/>
      <c r="R14" s="237"/>
      <c r="S14" s="237"/>
      <c r="T14" s="39"/>
      <c r="U14" s="40" t="s">
        <v>12</v>
      </c>
    </row>
    <row r="15" spans="1:21" s="2" customFormat="1" ht="27.75" customHeight="1">
      <c r="A15" s="110"/>
      <c r="B15" s="111"/>
      <c r="C15" s="170"/>
      <c r="D15" s="171"/>
      <c r="E15" s="171"/>
      <c r="F15" s="172"/>
      <c r="G15" s="54"/>
      <c r="H15" s="178"/>
      <c r="I15" s="178"/>
      <c r="J15" s="216">
        <f t="shared" ref="J15:J17" si="0">G15*H15</f>
        <v>0</v>
      </c>
      <c r="K15" s="216"/>
      <c r="L15" s="217"/>
      <c r="M15" s="38"/>
      <c r="N15" s="51" t="s">
        <v>13</v>
      </c>
      <c r="O15" s="53"/>
      <c r="P15" s="53"/>
      <c r="Q15" s="53"/>
      <c r="R15" s="53"/>
      <c r="S15" s="53"/>
      <c r="T15" s="179" t="s">
        <v>55</v>
      </c>
      <c r="U15" s="180"/>
    </row>
    <row r="16" spans="1:21" s="2" customFormat="1" ht="28.5" customHeight="1">
      <c r="A16" s="110"/>
      <c r="B16" s="111"/>
      <c r="C16" s="224"/>
      <c r="D16" s="235"/>
      <c r="E16" s="235"/>
      <c r="F16" s="236"/>
      <c r="G16" s="54"/>
      <c r="H16" s="178"/>
      <c r="I16" s="178"/>
      <c r="J16" s="216">
        <f t="shared" si="0"/>
        <v>0</v>
      </c>
      <c r="K16" s="216"/>
      <c r="L16" s="217"/>
      <c r="M16" s="38"/>
      <c r="N16" s="51" t="s">
        <v>57</v>
      </c>
      <c r="O16" s="53"/>
      <c r="P16" s="41"/>
      <c r="Q16" s="53"/>
      <c r="R16" s="53"/>
      <c r="S16" s="53"/>
      <c r="T16" s="53"/>
      <c r="U16" s="42"/>
    </row>
    <row r="17" spans="1:21" s="2" customFormat="1" ht="28.5" customHeight="1">
      <c r="A17" s="110"/>
      <c r="B17" s="111"/>
      <c r="C17" s="224"/>
      <c r="D17" s="225"/>
      <c r="E17" s="225"/>
      <c r="F17" s="226"/>
      <c r="G17" s="54"/>
      <c r="H17" s="227"/>
      <c r="I17" s="228"/>
      <c r="J17" s="216">
        <f t="shared" si="0"/>
        <v>0</v>
      </c>
      <c r="K17" s="216"/>
      <c r="L17" s="217"/>
      <c r="M17" s="38"/>
      <c r="N17" s="51"/>
      <c r="O17" s="53"/>
      <c r="P17" s="41"/>
      <c r="Q17" s="53"/>
      <c r="R17" s="53"/>
      <c r="S17" s="53"/>
      <c r="T17" s="53"/>
      <c r="U17" s="42"/>
    </row>
    <row r="18" spans="1:21" s="2" customFormat="1" ht="27.75" customHeight="1">
      <c r="A18" s="110"/>
      <c r="B18" s="111"/>
      <c r="C18" s="224"/>
      <c r="D18" s="225"/>
      <c r="E18" s="225"/>
      <c r="F18" s="226"/>
      <c r="G18" s="54"/>
      <c r="H18" s="227"/>
      <c r="I18" s="228"/>
      <c r="J18" s="216">
        <f t="shared" ref="J18:J21" si="1">G18*H18</f>
        <v>0</v>
      </c>
      <c r="K18" s="216"/>
      <c r="L18" s="217"/>
      <c r="M18" s="38"/>
      <c r="N18" s="122" t="s">
        <v>62</v>
      </c>
      <c r="O18" s="157"/>
      <c r="P18" s="157"/>
      <c r="Q18" s="157"/>
      <c r="R18" s="62"/>
      <c r="S18" s="62"/>
      <c r="T18" s="53"/>
      <c r="U18" s="42"/>
    </row>
    <row r="19" spans="1:21" s="2" customFormat="1" ht="27.75" customHeight="1" thickBot="1">
      <c r="A19" s="110"/>
      <c r="B19" s="111"/>
      <c r="C19" s="224"/>
      <c r="D19" s="235"/>
      <c r="E19" s="235"/>
      <c r="F19" s="236"/>
      <c r="G19" s="54"/>
      <c r="H19" s="178"/>
      <c r="I19" s="178"/>
      <c r="J19" s="216">
        <f t="shared" si="1"/>
        <v>0</v>
      </c>
      <c r="K19" s="216"/>
      <c r="L19" s="217"/>
      <c r="M19" s="38"/>
      <c r="N19" s="51"/>
      <c r="O19" s="43"/>
      <c r="P19" s="43"/>
      <c r="Q19" s="53"/>
      <c r="R19" s="53"/>
      <c r="S19" s="53"/>
      <c r="T19" s="53"/>
      <c r="U19" s="42"/>
    </row>
    <row r="20" spans="1:21" s="2" customFormat="1" ht="25.5" customHeight="1">
      <c r="A20" s="110"/>
      <c r="B20" s="111"/>
      <c r="C20" s="170"/>
      <c r="D20" s="171"/>
      <c r="E20" s="171"/>
      <c r="F20" s="172"/>
      <c r="G20" s="47"/>
      <c r="H20" s="173"/>
      <c r="I20" s="173"/>
      <c r="J20" s="216">
        <f t="shared" si="1"/>
        <v>0</v>
      </c>
      <c r="K20" s="216"/>
      <c r="L20" s="217"/>
      <c r="M20" s="38"/>
      <c r="N20" s="210" t="s">
        <v>15</v>
      </c>
      <c r="O20" s="211"/>
      <c r="P20" s="211"/>
      <c r="Q20" s="211"/>
      <c r="R20" s="211"/>
      <c r="S20" s="211"/>
      <c r="T20" s="211"/>
      <c r="U20" s="212"/>
    </row>
    <row r="21" spans="1:21" s="2" customFormat="1" ht="25.5" customHeight="1" thickBot="1">
      <c r="A21" s="110"/>
      <c r="B21" s="111"/>
      <c r="C21" s="170"/>
      <c r="D21" s="171"/>
      <c r="E21" s="171"/>
      <c r="F21" s="172"/>
      <c r="G21" s="44"/>
      <c r="H21" s="173"/>
      <c r="I21" s="173"/>
      <c r="J21" s="216">
        <f t="shared" si="1"/>
        <v>0</v>
      </c>
      <c r="K21" s="216"/>
      <c r="L21" s="217"/>
      <c r="M21" s="38"/>
      <c r="N21" s="213"/>
      <c r="O21" s="214"/>
      <c r="P21" s="214"/>
      <c r="Q21" s="214"/>
      <c r="R21" s="214"/>
      <c r="S21" s="214"/>
      <c r="T21" s="214"/>
      <c r="U21" s="215"/>
    </row>
    <row r="22" spans="1:21" s="2" customFormat="1" ht="28.5" customHeight="1">
      <c r="A22" s="110"/>
      <c r="B22" s="111"/>
      <c r="C22" s="170"/>
      <c r="D22" s="171"/>
      <c r="E22" s="171"/>
      <c r="F22" s="172"/>
      <c r="G22" s="44"/>
      <c r="H22" s="173"/>
      <c r="I22" s="173"/>
      <c r="J22" s="216">
        <f t="shared" ref="J22" si="2">G22*H22</f>
        <v>0</v>
      </c>
      <c r="K22" s="216"/>
      <c r="L22" s="217"/>
      <c r="M22" s="38"/>
      <c r="N22" s="51"/>
      <c r="O22" s="41"/>
      <c r="P22" s="53"/>
      <c r="Q22" s="53"/>
      <c r="R22" s="53"/>
      <c r="S22" s="53"/>
      <c r="T22" s="53"/>
      <c r="U22" s="42"/>
    </row>
    <row r="23" spans="1:21" s="2" customFormat="1" ht="28.5" customHeight="1" thickBot="1">
      <c r="A23" s="164"/>
      <c r="B23" s="165"/>
      <c r="C23" s="218" t="s">
        <v>16</v>
      </c>
      <c r="D23" s="219"/>
      <c r="E23" s="219"/>
      <c r="F23" s="220"/>
      <c r="G23" s="44"/>
      <c r="H23" s="223"/>
      <c r="I23" s="223"/>
      <c r="J23" s="229">
        <f>SUM(J14:K22)</f>
        <v>0</v>
      </c>
      <c r="K23" s="229"/>
      <c r="L23" s="230"/>
      <c r="M23" s="38"/>
      <c r="N23" s="51"/>
      <c r="O23" s="41"/>
      <c r="P23" s="53"/>
      <c r="Q23" s="53"/>
      <c r="R23" s="53"/>
      <c r="S23" s="53"/>
      <c r="T23" s="53"/>
      <c r="U23" s="42"/>
    </row>
    <row r="24" spans="1:21" s="2" customFormat="1" ht="34.5" customHeight="1" thickBot="1">
      <c r="A24" s="158" t="s">
        <v>17</v>
      </c>
      <c r="B24" s="159"/>
      <c r="C24" s="159"/>
      <c r="D24" s="159"/>
      <c r="E24" s="159"/>
      <c r="F24" s="160"/>
      <c r="G24" s="148" t="s">
        <v>44</v>
      </c>
      <c r="H24" s="149"/>
      <c r="I24" s="149"/>
      <c r="J24" s="149"/>
      <c r="K24" s="149"/>
      <c r="L24" s="149"/>
      <c r="M24" s="31"/>
      <c r="N24" s="161" t="s">
        <v>25</v>
      </c>
      <c r="O24" s="162"/>
      <c r="P24" s="162"/>
      <c r="Q24" s="162"/>
      <c r="R24" s="162"/>
      <c r="S24" s="162"/>
      <c r="T24" s="162"/>
      <c r="U24" s="163"/>
    </row>
    <row r="25" spans="1:21" s="2" customFormat="1" ht="23.45" customHeight="1">
      <c r="A25" s="181" t="s">
        <v>14</v>
      </c>
      <c r="B25" s="151"/>
      <c r="C25" s="182"/>
      <c r="D25" s="204"/>
      <c r="E25" s="205"/>
      <c r="F25" s="206"/>
      <c r="G25" s="150"/>
      <c r="H25" s="151"/>
      <c r="I25" s="151"/>
      <c r="J25" s="151"/>
      <c r="K25" s="151"/>
      <c r="L25" s="151"/>
      <c r="M25" s="48"/>
      <c r="N25" s="186"/>
      <c r="O25" s="187"/>
      <c r="P25" s="187"/>
      <c r="Q25" s="187"/>
      <c r="R25" s="187"/>
      <c r="S25" s="187"/>
      <c r="T25" s="187"/>
      <c r="U25" s="188"/>
    </row>
    <row r="26" spans="1:21" s="2" customFormat="1" ht="17.100000000000001" customHeight="1">
      <c r="A26" s="183"/>
      <c r="B26" s="184"/>
      <c r="C26" s="185"/>
      <c r="D26" s="207"/>
      <c r="E26" s="208"/>
      <c r="F26" s="209"/>
      <c r="G26" s="152"/>
      <c r="H26" s="153"/>
      <c r="I26" s="153"/>
      <c r="J26" s="153"/>
      <c r="K26" s="153"/>
      <c r="L26" s="153"/>
      <c r="M26" s="49"/>
      <c r="N26" s="154"/>
      <c r="O26" s="189"/>
      <c r="P26" s="189"/>
      <c r="Q26" s="189"/>
      <c r="R26" s="189"/>
      <c r="S26" s="189"/>
      <c r="T26" s="189"/>
      <c r="U26" s="190"/>
    </row>
    <row r="27" spans="1:21" s="2" customFormat="1" ht="21.95" customHeight="1">
      <c r="A27" s="195" t="s">
        <v>48</v>
      </c>
      <c r="B27" s="196"/>
      <c r="C27" s="197"/>
      <c r="D27" s="207"/>
      <c r="E27" s="208"/>
      <c r="F27" s="209"/>
      <c r="G27" s="152"/>
      <c r="H27" s="153"/>
      <c r="I27" s="153"/>
      <c r="J27" s="153"/>
      <c r="K27" s="153"/>
      <c r="L27" s="153"/>
      <c r="M27" s="49"/>
      <c r="N27" s="154"/>
      <c r="O27" s="189"/>
      <c r="P27" s="189"/>
      <c r="Q27" s="189"/>
      <c r="R27" s="189"/>
      <c r="S27" s="189"/>
      <c r="T27" s="189"/>
      <c r="U27" s="190"/>
    </row>
    <row r="28" spans="1:21" s="2" customFormat="1" ht="21.95" customHeight="1">
      <c r="A28" s="183"/>
      <c r="B28" s="184"/>
      <c r="C28" s="185"/>
      <c r="D28" s="207"/>
      <c r="E28" s="208"/>
      <c r="F28" s="209"/>
      <c r="G28" s="152"/>
      <c r="H28" s="153"/>
      <c r="I28" s="153"/>
      <c r="J28" s="153"/>
      <c r="K28" s="153"/>
      <c r="L28" s="153"/>
      <c r="M28" s="49"/>
      <c r="N28" s="191"/>
      <c r="O28" s="189"/>
      <c r="P28" s="189"/>
      <c r="Q28" s="189"/>
      <c r="R28" s="189"/>
      <c r="S28" s="189"/>
      <c r="T28" s="189"/>
      <c r="U28" s="190"/>
    </row>
    <row r="29" spans="1:21" s="2" customFormat="1" ht="20.100000000000001" customHeight="1">
      <c r="A29" s="202" t="s">
        <v>18</v>
      </c>
      <c r="B29" s="199"/>
      <c r="C29" s="200"/>
      <c r="D29" s="198"/>
      <c r="E29" s="199"/>
      <c r="F29" s="200"/>
      <c r="G29" s="154"/>
      <c r="H29" s="153"/>
      <c r="I29" s="153"/>
      <c r="J29" s="153"/>
      <c r="K29" s="153"/>
      <c r="L29" s="153"/>
      <c r="M29" s="49"/>
      <c r="N29" s="191"/>
      <c r="O29" s="189"/>
      <c r="P29" s="189"/>
      <c r="Q29" s="189"/>
      <c r="R29" s="189"/>
      <c r="S29" s="189"/>
      <c r="T29" s="189"/>
      <c r="U29" s="190"/>
    </row>
    <row r="30" spans="1:21" s="2" customFormat="1" ht="20.45" customHeight="1" thickBot="1">
      <c r="A30" s="203"/>
      <c r="B30" s="193"/>
      <c r="C30" s="201"/>
      <c r="D30" s="192"/>
      <c r="E30" s="193"/>
      <c r="F30" s="201"/>
      <c r="G30" s="155"/>
      <c r="H30" s="156"/>
      <c r="I30" s="156"/>
      <c r="J30" s="156"/>
      <c r="K30" s="156"/>
      <c r="L30" s="156"/>
      <c r="M30" s="50"/>
      <c r="N30" s="192"/>
      <c r="O30" s="193"/>
      <c r="P30" s="193"/>
      <c r="Q30" s="193"/>
      <c r="R30" s="193"/>
      <c r="S30" s="193"/>
      <c r="T30" s="193"/>
      <c r="U30" s="194"/>
    </row>
    <row r="32" spans="1:21">
      <c r="A32" s="2"/>
    </row>
    <row r="78" ht="81" customHeight="1"/>
  </sheetData>
  <mergeCells count="77">
    <mergeCell ref="J18:L18"/>
    <mergeCell ref="N14:S14"/>
    <mergeCell ref="C16:F16"/>
    <mergeCell ref="H16:I16"/>
    <mergeCell ref="C18:F18"/>
    <mergeCell ref="C21:F21"/>
    <mergeCell ref="H21:I21"/>
    <mergeCell ref="J19:L19"/>
    <mergeCell ref="J20:L20"/>
    <mergeCell ref="C22:F22"/>
    <mergeCell ref="H22:I22"/>
    <mergeCell ref="C19:F19"/>
    <mergeCell ref="H19:I19"/>
    <mergeCell ref="N20:U21"/>
    <mergeCell ref="J21:L21"/>
    <mergeCell ref="C23:F23"/>
    <mergeCell ref="F3:G3"/>
    <mergeCell ref="J14:L14"/>
    <mergeCell ref="J15:L15"/>
    <mergeCell ref="J16:L16"/>
    <mergeCell ref="J17:L17"/>
    <mergeCell ref="H23:I23"/>
    <mergeCell ref="C17:F17"/>
    <mergeCell ref="H17:I17"/>
    <mergeCell ref="J23:L23"/>
    <mergeCell ref="J13:L13"/>
    <mergeCell ref="E6:I6"/>
    <mergeCell ref="J22:L22"/>
    <mergeCell ref="H18:I18"/>
    <mergeCell ref="A25:C26"/>
    <mergeCell ref="N25:U30"/>
    <mergeCell ref="A27:C28"/>
    <mergeCell ref="D29:F30"/>
    <mergeCell ref="A29:C30"/>
    <mergeCell ref="D25:F26"/>
    <mergeCell ref="D27:F28"/>
    <mergeCell ref="G24:L24"/>
    <mergeCell ref="G25:L30"/>
    <mergeCell ref="N18:Q18"/>
    <mergeCell ref="A24:F24"/>
    <mergeCell ref="N24:U24"/>
    <mergeCell ref="A13:B23"/>
    <mergeCell ref="C13:F13"/>
    <mergeCell ref="H13:I13"/>
    <mergeCell ref="C20:F20"/>
    <mergeCell ref="H20:I20"/>
    <mergeCell ref="N13:U13"/>
    <mergeCell ref="C14:F14"/>
    <mergeCell ref="H14:I14"/>
    <mergeCell ref="C15:F15"/>
    <mergeCell ref="H15:I15"/>
    <mergeCell ref="T15:U15"/>
    <mergeCell ref="A7:B9"/>
    <mergeCell ref="A10:B12"/>
    <mergeCell ref="K10:U10"/>
    <mergeCell ref="K11:U11"/>
    <mergeCell ref="K12:U12"/>
    <mergeCell ref="C7:U9"/>
    <mergeCell ref="C10:H10"/>
    <mergeCell ref="C11:H11"/>
    <mergeCell ref="C12:H12"/>
    <mergeCell ref="A1:U1"/>
    <mergeCell ref="A2:U2"/>
    <mergeCell ref="O3:U3"/>
    <mergeCell ref="D4:D6"/>
    <mergeCell ref="P4:Q4"/>
    <mergeCell ref="J6:O6"/>
    <mergeCell ref="P6:Q6"/>
    <mergeCell ref="A3:C3"/>
    <mergeCell ref="B6:C6"/>
    <mergeCell ref="R4:U4"/>
    <mergeCell ref="R6:U6"/>
    <mergeCell ref="E4:I5"/>
    <mergeCell ref="A4:C5"/>
    <mergeCell ref="J4:O5"/>
    <mergeCell ref="P5:Q5"/>
    <mergeCell ref="R5:U5"/>
  </mergeCells>
  <phoneticPr fontId="1" type="noConversion"/>
  <printOptions horizontalCentered="1" verticalCentered="1"/>
  <pageMargins left="0.19685039370078741" right="0.19685039370078741" top="0.39370078740157483" bottom="0.19685039370078741" header="0.19685039370078741" footer="0.1968503937007874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4"/>
  <sheetViews>
    <sheetView zoomScale="90" zoomScaleNormal="90" workbookViewId="0">
      <selection activeCell="J8" sqref="J8:S8"/>
    </sheetView>
  </sheetViews>
  <sheetFormatPr defaultRowHeight="16.5"/>
  <cols>
    <col min="2" max="2" width="4.5" customWidth="1"/>
    <col min="3" max="3" width="3.625" customWidth="1"/>
    <col min="4" max="4" width="4.25" customWidth="1"/>
    <col min="5" max="5" width="11" customWidth="1"/>
    <col min="6" max="6" width="3.125" customWidth="1"/>
    <col min="7" max="7" width="1.375" customWidth="1"/>
    <col min="8" max="15" width="4.125" customWidth="1"/>
    <col min="16" max="16" width="2.125" customWidth="1"/>
    <col min="17" max="17" width="5.5" customWidth="1"/>
    <col min="18" max="18" width="6.75" customWidth="1"/>
    <col min="19" max="19" width="6.625" customWidth="1"/>
  </cols>
  <sheetData>
    <row r="1" spans="1:19" s="3" customFormat="1" ht="33" customHeight="1">
      <c r="A1" s="21"/>
      <c r="B1" s="64" t="s">
        <v>76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19"/>
    </row>
    <row r="2" spans="1:19" s="3" customFormat="1" ht="30" customHeight="1">
      <c r="A2" s="22"/>
      <c r="B2" s="273" t="s">
        <v>50</v>
      </c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8"/>
    </row>
    <row r="3" spans="1:19" s="3" customFormat="1" ht="13.5" customHeight="1">
      <c r="A3" s="4"/>
    </row>
    <row r="4" spans="1:19" s="3" customFormat="1" ht="9.75" customHeight="1">
      <c r="A4" s="278" t="s">
        <v>46</v>
      </c>
      <c r="B4" s="282" t="s">
        <v>47</v>
      </c>
      <c r="C4" s="283"/>
      <c r="D4" s="280"/>
      <c r="E4" s="281"/>
      <c r="F4" s="240" t="s">
        <v>26</v>
      </c>
      <c r="G4" s="240"/>
      <c r="H4" s="240"/>
      <c r="I4" s="240"/>
      <c r="J4" s="240"/>
      <c r="K4" s="240"/>
      <c r="L4" s="240"/>
      <c r="M4" s="240"/>
      <c r="N4" s="240"/>
      <c r="O4" s="240"/>
      <c r="P4" s="20"/>
      <c r="Q4" s="251"/>
      <c r="R4" s="238"/>
    </row>
    <row r="5" spans="1:19" s="3" customFormat="1" ht="12" customHeight="1">
      <c r="A5" s="279"/>
      <c r="B5" s="284"/>
      <c r="C5" s="285"/>
      <c r="D5" s="281"/>
      <c r="E5" s="281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0"/>
      <c r="Q5" s="251"/>
      <c r="R5" s="238"/>
    </row>
    <row r="6" spans="1:19" s="3" customFormat="1" ht="20.25" customHeight="1">
      <c r="A6" s="45" t="s">
        <v>45</v>
      </c>
      <c r="B6" s="286"/>
      <c r="C6" s="287"/>
      <c r="D6" s="281"/>
      <c r="E6" s="281"/>
      <c r="F6" s="240" t="s">
        <v>27</v>
      </c>
      <c r="G6" s="240"/>
      <c r="H6" s="30" t="s">
        <v>28</v>
      </c>
      <c r="I6" s="30" t="s">
        <v>29</v>
      </c>
      <c r="J6" s="30" t="s">
        <v>30</v>
      </c>
      <c r="K6" s="23" t="s">
        <v>31</v>
      </c>
      <c r="L6" s="23" t="s">
        <v>32</v>
      </c>
      <c r="M6" s="23" t="s">
        <v>33</v>
      </c>
      <c r="N6" s="23" t="s">
        <v>34</v>
      </c>
      <c r="O6" s="23" t="s">
        <v>35</v>
      </c>
      <c r="P6" s="20"/>
      <c r="Q6" s="251"/>
      <c r="R6" s="238"/>
    </row>
    <row r="7" spans="1:19" s="3" customFormat="1" ht="30" customHeight="1">
      <c r="A7" s="23" t="s">
        <v>36</v>
      </c>
      <c r="B7" s="240"/>
      <c r="C7" s="240"/>
      <c r="D7" s="26" t="s">
        <v>43</v>
      </c>
      <c r="E7" s="27">
        <f ca="1">YEAR(TODAY())-1911</f>
        <v>113</v>
      </c>
      <c r="F7" s="240" t="str">
        <f>IF(動支單!J23&gt;=10000000,IF(動支單!J23&lt;100000000,"$",MOD(INT(動支單!J23/100000000),10)),"")</f>
        <v/>
      </c>
      <c r="G7" s="240"/>
      <c r="H7" s="14" t="str">
        <f>IF(動支單!J23&gt;=1000000,IF(動支單!J23&lt;10000000,"$",MOD(INT(動支單!J23/10000000),10)),"")</f>
        <v/>
      </c>
      <c r="I7" s="14" t="str">
        <f>IF(動支單!J23&gt;=100000,IF(動支單!J23&lt;1000000,"$",MOD(INT(動支單!J23/1000000),10)),"")</f>
        <v/>
      </c>
      <c r="J7" s="14" t="str">
        <f>IF(動支單!J23&gt;=10000,IF(動支單!J23&lt;100000,"$",MOD(INT(動支單!J23/100000),10)),"")</f>
        <v/>
      </c>
      <c r="K7" s="14" t="str">
        <f>IF(動支單!J23&gt;=1000,IF(動支單!J23&lt;10000,"$",MOD(INT(動支單!J23/10000),10)),"")</f>
        <v/>
      </c>
      <c r="L7" s="14" t="str">
        <f>IF(動支單!J23&gt;=100,IF(動支單!J23&lt;1000,"$",MOD(INT(動支單!J23/1000),10)),"")</f>
        <v/>
      </c>
      <c r="M7" s="14" t="str">
        <f>IF(動支單!J23&gt;=10,IF(動支單!J23&lt;100,"$",MOD(INT(動支單!J23/100),10)),"")</f>
        <v/>
      </c>
      <c r="N7" s="14" t="str">
        <f>IF(動支單!J23&gt;=0,IF(動支單!J23&lt;10,"$",MOD(INT(動支單!J23/10),10)),"")</f>
        <v>$</v>
      </c>
      <c r="O7" s="15">
        <f>MOD(動支單!J23,10)</f>
        <v>0</v>
      </c>
      <c r="P7" s="29"/>
      <c r="Q7" s="251"/>
      <c r="R7" s="238"/>
    </row>
    <row r="8" spans="1:19" s="3" customFormat="1" ht="63.6" customHeight="1">
      <c r="A8" s="46" t="s">
        <v>37</v>
      </c>
      <c r="B8" s="277" t="str">
        <f>動支單!E4</f>
        <v xml:space="preserve">C00040                                       應付代收款   113上社團          </v>
      </c>
      <c r="C8" s="277"/>
      <c r="D8" s="277"/>
      <c r="E8" s="277"/>
      <c r="F8" s="277"/>
      <c r="G8" s="240" t="s">
        <v>38</v>
      </c>
      <c r="H8" s="240"/>
      <c r="I8" s="240"/>
      <c r="J8" s="252" t="str">
        <f>動支單!C7</f>
        <v xml:space="preserve">113學年度第一學期學生社團                                                                                                                                 (              社) 材料費                                                                                  </v>
      </c>
      <c r="K8" s="253"/>
      <c r="L8" s="253"/>
      <c r="M8" s="253"/>
      <c r="N8" s="253"/>
      <c r="O8" s="253"/>
      <c r="P8" s="253"/>
      <c r="Q8" s="253"/>
      <c r="R8" s="254"/>
      <c r="S8" s="255"/>
    </row>
    <row r="9" spans="1:19" s="3" customFormat="1" ht="5.0999999999999996" customHeight="1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17"/>
    </row>
    <row r="10" spans="1:19" s="3" customFormat="1" ht="6.6" customHeight="1">
      <c r="A10" s="2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19" s="3" customFormat="1" ht="16.5" customHeight="1">
      <c r="A11" s="248" t="s">
        <v>77</v>
      </c>
      <c r="B11" s="288"/>
      <c r="C11" s="288"/>
      <c r="D11" s="248" t="s">
        <v>49</v>
      </c>
      <c r="E11" s="249"/>
      <c r="F11" s="249"/>
      <c r="G11" s="248" t="s">
        <v>78</v>
      </c>
      <c r="H11" s="248"/>
      <c r="I11" s="248"/>
      <c r="J11" s="248"/>
      <c r="K11" s="248"/>
      <c r="L11" s="265" t="s">
        <v>79</v>
      </c>
      <c r="M11" s="266"/>
      <c r="N11" s="266"/>
      <c r="O11" s="266"/>
      <c r="P11" s="267"/>
      <c r="Q11" s="248" t="s">
        <v>61</v>
      </c>
      <c r="R11" s="248"/>
      <c r="S11" s="248"/>
    </row>
    <row r="12" spans="1:19" s="3" customFormat="1" ht="15.6" customHeight="1">
      <c r="A12" s="248"/>
      <c r="B12" s="288"/>
      <c r="C12" s="288"/>
      <c r="D12" s="249"/>
      <c r="E12" s="249"/>
      <c r="F12" s="249"/>
      <c r="G12" s="248"/>
      <c r="H12" s="248"/>
      <c r="I12" s="248"/>
      <c r="J12" s="248"/>
      <c r="K12" s="248"/>
      <c r="L12" s="268"/>
      <c r="M12" s="269"/>
      <c r="N12" s="269"/>
      <c r="O12" s="269"/>
      <c r="P12" s="270"/>
      <c r="Q12" s="248"/>
      <c r="R12" s="248"/>
      <c r="S12" s="248"/>
    </row>
    <row r="13" spans="1:19" s="3" customFormat="1" ht="35.1" customHeight="1">
      <c r="A13" s="280"/>
      <c r="B13" s="281"/>
      <c r="C13" s="281"/>
      <c r="D13" s="257"/>
      <c r="E13" s="276"/>
      <c r="F13" s="276"/>
      <c r="G13" s="257"/>
      <c r="H13" s="258"/>
      <c r="I13" s="258"/>
      <c r="J13" s="258"/>
      <c r="K13" s="258"/>
      <c r="L13" s="242"/>
      <c r="M13" s="243"/>
      <c r="N13" s="243"/>
      <c r="O13" s="243"/>
      <c r="P13" s="244"/>
      <c r="Q13" s="249"/>
      <c r="R13" s="249"/>
      <c r="S13" s="249"/>
    </row>
    <row r="14" spans="1:19" s="3" customFormat="1" ht="14.45" customHeight="1">
      <c r="A14" s="240" t="s">
        <v>14</v>
      </c>
      <c r="B14" s="256"/>
      <c r="C14" s="256"/>
      <c r="D14" s="248" t="s">
        <v>63</v>
      </c>
      <c r="E14" s="256"/>
      <c r="F14" s="256"/>
      <c r="G14" s="263" t="s">
        <v>81</v>
      </c>
      <c r="H14" s="264"/>
      <c r="I14" s="264"/>
      <c r="J14" s="264"/>
      <c r="K14" s="264"/>
      <c r="L14" s="265" t="s">
        <v>80</v>
      </c>
      <c r="M14" s="266"/>
      <c r="N14" s="266"/>
      <c r="O14" s="266"/>
      <c r="P14" s="267"/>
      <c r="Q14" s="249"/>
      <c r="R14" s="249"/>
      <c r="S14" s="249"/>
    </row>
    <row r="15" spans="1:19" s="3" customFormat="1" ht="13.5" customHeight="1">
      <c r="A15" s="256"/>
      <c r="B15" s="256"/>
      <c r="C15" s="256"/>
      <c r="D15" s="256"/>
      <c r="E15" s="256"/>
      <c r="F15" s="256"/>
      <c r="G15" s="264"/>
      <c r="H15" s="264"/>
      <c r="I15" s="264"/>
      <c r="J15" s="264"/>
      <c r="K15" s="264"/>
      <c r="L15" s="268"/>
      <c r="M15" s="269"/>
      <c r="N15" s="269"/>
      <c r="O15" s="269"/>
      <c r="P15" s="270"/>
      <c r="Q15" s="249"/>
      <c r="R15" s="249"/>
      <c r="S15" s="249"/>
    </row>
    <row r="16" spans="1:19" s="3" customFormat="1" ht="35.1" customHeight="1">
      <c r="A16" s="274"/>
      <c r="B16" s="275"/>
      <c r="C16" s="275"/>
      <c r="D16" s="259"/>
      <c r="E16" s="260"/>
      <c r="F16" s="260"/>
      <c r="G16" s="261"/>
      <c r="H16" s="262"/>
      <c r="I16" s="262"/>
      <c r="J16" s="262"/>
      <c r="K16" s="262"/>
      <c r="L16" s="245"/>
      <c r="M16" s="246"/>
      <c r="N16" s="246"/>
      <c r="O16" s="246"/>
      <c r="P16" s="247"/>
      <c r="Q16" s="250"/>
      <c r="R16" s="250"/>
      <c r="S16" s="250"/>
    </row>
    <row r="17" spans="1:16" s="3" customFormat="1">
      <c r="A17" s="271" t="s">
        <v>39</v>
      </c>
      <c r="B17" s="271"/>
      <c r="C17" s="271"/>
      <c r="D17" s="271"/>
      <c r="E17" s="271"/>
      <c r="F17" s="272"/>
      <c r="G17" s="272"/>
      <c r="H17" s="272"/>
      <c r="I17" s="272"/>
      <c r="J17" s="272"/>
      <c r="K17" s="272"/>
      <c r="L17" s="272"/>
      <c r="M17" s="272"/>
      <c r="N17" s="272"/>
      <c r="O17" s="272"/>
      <c r="P17" s="18"/>
    </row>
    <row r="18" spans="1:16" s="3" customFormat="1" ht="10.5" customHeight="1">
      <c r="A18" s="5"/>
    </row>
    <row r="19" spans="1:16" s="3" customFormat="1" ht="24" customHeight="1">
      <c r="A19" s="8" t="s">
        <v>40</v>
      </c>
      <c r="B19" s="6"/>
    </row>
    <row r="20" spans="1:16" s="3" customFormat="1" ht="25.5" customHeight="1">
      <c r="A20" s="238" t="s">
        <v>41</v>
      </c>
      <c r="B20" s="239"/>
      <c r="C20" s="239"/>
      <c r="D20" s="239"/>
      <c r="E20" s="239"/>
      <c r="F20" s="239"/>
      <c r="G20" s="239"/>
      <c r="H20" s="239"/>
      <c r="I20" s="239"/>
      <c r="J20" s="239"/>
      <c r="K20" s="239"/>
      <c r="L20" s="239"/>
      <c r="M20" s="239"/>
      <c r="N20" s="239"/>
    </row>
    <row r="21" spans="1:16" s="3" customFormat="1" ht="20.25" customHeight="1">
      <c r="A21" s="238" t="s">
        <v>64</v>
      </c>
      <c r="B21" s="241"/>
      <c r="C21" s="241"/>
      <c r="D21" s="241"/>
      <c r="E21" s="241"/>
      <c r="F21" s="241"/>
      <c r="G21" s="241"/>
      <c r="H21" s="241"/>
      <c r="I21" s="241"/>
      <c r="J21" s="241"/>
      <c r="K21" s="241"/>
      <c r="L21" s="241"/>
      <c r="M21" s="241"/>
      <c r="N21" s="241"/>
    </row>
    <row r="22" spans="1:16" s="3" customFormat="1" ht="20.25" customHeight="1">
      <c r="A22" s="238" t="s">
        <v>65</v>
      </c>
      <c r="B22" s="241"/>
      <c r="C22" s="241"/>
      <c r="D22" s="241"/>
      <c r="E22" s="241"/>
      <c r="F22" s="241"/>
      <c r="G22" s="241"/>
      <c r="H22" s="241"/>
      <c r="I22" s="241"/>
      <c r="J22" s="241"/>
      <c r="K22" s="241"/>
      <c r="L22" s="241"/>
      <c r="M22" s="241"/>
      <c r="N22" s="241"/>
    </row>
    <row r="23" spans="1:16" s="3" customFormat="1" ht="20.25" customHeight="1">
      <c r="A23" s="238" t="s">
        <v>66</v>
      </c>
      <c r="B23" s="241"/>
      <c r="C23" s="241"/>
      <c r="D23" s="241"/>
      <c r="E23" s="241"/>
      <c r="F23" s="241"/>
      <c r="G23" s="241"/>
      <c r="H23" s="241"/>
      <c r="I23" s="241"/>
      <c r="J23" s="241"/>
      <c r="K23" s="241"/>
      <c r="L23" s="241"/>
      <c r="M23" s="241"/>
      <c r="N23" s="241"/>
    </row>
    <row r="24" spans="1:16" s="3" customFormat="1" ht="20.25" customHeight="1">
      <c r="A24" s="238" t="s">
        <v>67</v>
      </c>
      <c r="B24" s="241"/>
      <c r="C24" s="241"/>
      <c r="D24" s="241"/>
      <c r="E24" s="241"/>
      <c r="F24" s="241"/>
      <c r="G24" s="241"/>
      <c r="H24" s="241"/>
      <c r="I24" s="241"/>
      <c r="J24" s="241"/>
      <c r="K24" s="241"/>
      <c r="L24" s="241"/>
      <c r="M24" s="241"/>
      <c r="N24" s="241"/>
    </row>
    <row r="25" spans="1:16" s="3" customFormat="1" ht="20.25" customHeight="1">
      <c r="A25" s="238" t="s">
        <v>83</v>
      </c>
      <c r="B25" s="239"/>
      <c r="C25" s="239"/>
      <c r="D25" s="239"/>
      <c r="E25" s="239"/>
      <c r="F25" s="239"/>
      <c r="G25" s="239"/>
      <c r="H25" s="239"/>
      <c r="I25" s="239"/>
      <c r="J25" s="239"/>
      <c r="K25" s="239"/>
      <c r="L25" s="239"/>
      <c r="M25" s="239"/>
      <c r="N25" s="239"/>
    </row>
    <row r="26" spans="1:16" s="3" customFormat="1" ht="20.25" customHeight="1">
      <c r="A26" s="238" t="s">
        <v>84</v>
      </c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</row>
    <row r="27" spans="1:16" s="3" customFormat="1" ht="20.25" customHeight="1">
      <c r="A27" s="238" t="s">
        <v>68</v>
      </c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</row>
    <row r="28" spans="1:16" s="3" customFormat="1" ht="20.25" customHeight="1">
      <c r="A28" s="238" t="s">
        <v>69</v>
      </c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</row>
    <row r="29" spans="1:16" s="3" customFormat="1" ht="20.25" customHeight="1">
      <c r="A29" s="238" t="s">
        <v>70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</row>
    <row r="30" spans="1:16" s="3" customFormat="1" ht="20.25" customHeight="1">
      <c r="A30" s="238" t="s">
        <v>71</v>
      </c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</row>
    <row r="31" spans="1:16" s="3" customFormat="1" ht="20.25" customHeight="1">
      <c r="A31" s="238" t="s">
        <v>72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</row>
    <row r="32" spans="1:16" s="3" customFormat="1" ht="20.25" customHeight="1">
      <c r="A32" s="238" t="s">
        <v>73</v>
      </c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</row>
    <row r="33" spans="1:21" s="3" customFormat="1" ht="20.25" customHeight="1">
      <c r="A33" s="238" t="s">
        <v>74</v>
      </c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</row>
    <row r="34" spans="1:21" s="3" customFormat="1" ht="20.25" customHeight="1">
      <c r="A34" s="238" t="s">
        <v>75</v>
      </c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</row>
    <row r="35" spans="1:21" s="3" customFormat="1">
      <c r="A35" s="7"/>
    </row>
    <row r="36" spans="1:21" s="3" customFormat="1"/>
    <row r="37" spans="1:21" s="3" customFormat="1"/>
    <row r="39" spans="1:21" ht="19.5">
      <c r="T39" s="9"/>
      <c r="U39" s="1"/>
    </row>
    <row r="40" spans="1:21" ht="19.5">
      <c r="T40" s="9"/>
      <c r="U40" s="1"/>
    </row>
    <row r="41" spans="1:21" ht="19.5">
      <c r="T41" s="9"/>
      <c r="U41" s="1"/>
    </row>
    <row r="42" spans="1:21" ht="19.5">
      <c r="T42" s="10"/>
      <c r="U42" s="1"/>
    </row>
    <row r="43" spans="1:21" ht="19.5">
      <c r="T43" s="10"/>
      <c r="U43" s="1"/>
    </row>
    <row r="44" spans="1:21" ht="19.5">
      <c r="T44" s="9"/>
      <c r="U44" s="1"/>
    </row>
    <row r="45" spans="1:21" ht="19.5">
      <c r="T45" s="10"/>
      <c r="U45" s="1"/>
    </row>
    <row r="46" spans="1:21" ht="19.5">
      <c r="T46" s="10"/>
      <c r="U46" s="1"/>
    </row>
    <row r="47" spans="1:21" ht="19.5">
      <c r="T47" s="10"/>
      <c r="U47" s="1"/>
    </row>
    <row r="48" spans="1:21" ht="19.5">
      <c r="T48" s="10"/>
      <c r="U48" s="1"/>
    </row>
    <row r="49" spans="20:21" ht="19.5">
      <c r="T49" s="10"/>
      <c r="U49" s="1"/>
    </row>
    <row r="50" spans="20:21" ht="19.5">
      <c r="T50" s="10"/>
      <c r="U50" s="1"/>
    </row>
    <row r="51" spans="20:21" ht="19.5">
      <c r="T51" s="10"/>
      <c r="U51" s="1"/>
    </row>
    <row r="52" spans="20:21" ht="19.5">
      <c r="T52" s="10"/>
      <c r="U52" s="1"/>
    </row>
    <row r="53" spans="20:21" ht="19.5">
      <c r="T53" s="10"/>
      <c r="U53" s="1"/>
    </row>
    <row r="54" spans="20:21" ht="19.5">
      <c r="T54" s="10"/>
      <c r="U54" s="1"/>
    </row>
    <row r="55" spans="20:21" ht="19.5">
      <c r="T55" s="10"/>
      <c r="U55" s="1"/>
    </row>
    <row r="56" spans="20:21" ht="19.5">
      <c r="T56" s="10"/>
      <c r="U56" s="1"/>
    </row>
    <row r="57" spans="20:21" ht="19.5">
      <c r="T57" s="9"/>
      <c r="U57" s="1"/>
    </row>
    <row r="58" spans="20:21" ht="19.5">
      <c r="T58" s="10"/>
      <c r="U58" s="1"/>
    </row>
    <row r="59" spans="20:21" ht="19.5">
      <c r="T59" s="10"/>
      <c r="U59" s="1"/>
    </row>
    <row r="60" spans="20:21" ht="19.5">
      <c r="T60" s="10"/>
      <c r="U60" s="1"/>
    </row>
    <row r="61" spans="20:21" ht="19.5">
      <c r="T61" s="10"/>
      <c r="U61" s="1"/>
    </row>
    <row r="62" spans="20:21" ht="19.5">
      <c r="T62" s="10"/>
      <c r="U62" s="1"/>
    </row>
    <row r="63" spans="20:21" ht="19.5">
      <c r="T63" s="10"/>
      <c r="U63" s="1"/>
    </row>
    <row r="64" spans="20:21" ht="19.5">
      <c r="T64" s="10"/>
      <c r="U64" s="1"/>
    </row>
    <row r="65" spans="20:21" ht="19.5">
      <c r="T65" s="10"/>
      <c r="U65" s="1"/>
    </row>
    <row r="66" spans="20:21" ht="19.5">
      <c r="T66" s="10"/>
      <c r="U66" s="1"/>
    </row>
    <row r="67" spans="20:21" ht="19.5">
      <c r="T67" s="10"/>
      <c r="U67" s="1"/>
    </row>
    <row r="68" spans="20:21" ht="19.5">
      <c r="T68" s="9"/>
      <c r="U68" s="1"/>
    </row>
    <row r="69" spans="20:21" ht="19.5">
      <c r="T69" s="9"/>
      <c r="U69" s="1"/>
    </row>
    <row r="70" spans="20:21" ht="19.5">
      <c r="T70" s="10"/>
      <c r="U70" s="1"/>
    </row>
    <row r="71" spans="20:21" ht="19.5">
      <c r="T71" s="10"/>
      <c r="U71" s="1"/>
    </row>
    <row r="72" spans="20:21" ht="19.5">
      <c r="T72" s="10"/>
      <c r="U72" s="1"/>
    </row>
    <row r="73" spans="20:21" ht="19.5">
      <c r="T73" s="11"/>
      <c r="U73" s="1"/>
    </row>
    <row r="74" spans="20:21" ht="19.5">
      <c r="T74" s="11"/>
      <c r="U74" s="1"/>
    </row>
    <row r="75" spans="20:21" ht="19.5">
      <c r="T75" s="12"/>
      <c r="U75" s="1"/>
    </row>
    <row r="76" spans="20:21" ht="19.5">
      <c r="T76" s="11"/>
      <c r="U76" s="1"/>
    </row>
    <row r="77" spans="20:21" ht="19.5">
      <c r="T77" s="11"/>
      <c r="U77" s="1"/>
    </row>
    <row r="78" spans="20:21" ht="19.5">
      <c r="T78" s="13"/>
      <c r="U78" s="1"/>
    </row>
    <row r="79" spans="20:21" ht="19.5">
      <c r="T79" s="13"/>
      <c r="U79" s="1"/>
    </row>
    <row r="80" spans="20:21" ht="19.5">
      <c r="T80" s="13"/>
      <c r="U80" s="1"/>
    </row>
    <row r="81" spans="20:21" ht="19.5">
      <c r="T81" s="13"/>
      <c r="U81" s="1"/>
    </row>
    <row r="82" spans="20:21" ht="19.5">
      <c r="T82" s="13"/>
      <c r="U82" s="1"/>
    </row>
    <row r="83" spans="20:21" ht="19.5">
      <c r="T83" s="13"/>
      <c r="U83" s="1"/>
    </row>
    <row r="84" spans="20:21" ht="19.5">
      <c r="T84" s="13"/>
      <c r="U84" s="1"/>
    </row>
  </sheetData>
  <mergeCells count="47">
    <mergeCell ref="A27:N27"/>
    <mergeCell ref="A22:N22"/>
    <mergeCell ref="A17:O17"/>
    <mergeCell ref="B1:O1"/>
    <mergeCell ref="B2:O2"/>
    <mergeCell ref="L11:P12"/>
    <mergeCell ref="A16:C16"/>
    <mergeCell ref="D13:F13"/>
    <mergeCell ref="A14:C15"/>
    <mergeCell ref="B8:F8"/>
    <mergeCell ref="A4:A5"/>
    <mergeCell ref="D4:E6"/>
    <mergeCell ref="B4:C6"/>
    <mergeCell ref="A11:C12"/>
    <mergeCell ref="A13:C13"/>
    <mergeCell ref="G8:I8"/>
    <mergeCell ref="B7:C7"/>
    <mergeCell ref="D11:F12"/>
    <mergeCell ref="Q11:S12"/>
    <mergeCell ref="Q13:S16"/>
    <mergeCell ref="F4:O5"/>
    <mergeCell ref="Q4:R7"/>
    <mergeCell ref="F6:G6"/>
    <mergeCell ref="J8:S8"/>
    <mergeCell ref="D14:F15"/>
    <mergeCell ref="G13:K13"/>
    <mergeCell ref="D16:F16"/>
    <mergeCell ref="G16:K16"/>
    <mergeCell ref="G11:K12"/>
    <mergeCell ref="G14:K15"/>
    <mergeCell ref="L14:P15"/>
    <mergeCell ref="A30:N30"/>
    <mergeCell ref="A32:N32"/>
    <mergeCell ref="A34:N34"/>
    <mergeCell ref="F7:G7"/>
    <mergeCell ref="A24:N24"/>
    <mergeCell ref="L13:P13"/>
    <mergeCell ref="L16:P16"/>
    <mergeCell ref="A31:N31"/>
    <mergeCell ref="A33:N33"/>
    <mergeCell ref="A20:N20"/>
    <mergeCell ref="A29:N29"/>
    <mergeCell ref="A26:N26"/>
    <mergeCell ref="A28:N28"/>
    <mergeCell ref="A21:N21"/>
    <mergeCell ref="A23:N23"/>
    <mergeCell ref="A25:N25"/>
  </mergeCells>
  <phoneticPr fontId="1" type="noConversion"/>
  <printOptions horizontalCentered="1" verticalCentered="1"/>
  <pageMargins left="0.43307086614173229" right="3.937007874015748E-2" top="0.55118110236220474" bottom="0.55118110236220474" header="0.31496062992125984" footer="0.1181102362204724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動支單</vt:lpstr>
      <vt:lpstr>黏存單</vt:lpstr>
      <vt:lpstr>動支單!Print_Area</vt:lpstr>
      <vt:lpstr>黏存單!Print_Area</vt:lpstr>
    </vt:vector>
  </TitlesOfParts>
  <Company>桃園縣政府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\桃園縣政府</dc:creator>
  <cp:lastModifiedBy>lwb liu</cp:lastModifiedBy>
  <cp:lastPrinted>2018-12-10T15:27:03Z</cp:lastPrinted>
  <dcterms:created xsi:type="dcterms:W3CDTF">2002-12-28T07:37:43Z</dcterms:created>
  <dcterms:modified xsi:type="dcterms:W3CDTF">2024-09-11T04:15:57Z</dcterms:modified>
</cp:coreProperties>
</file>